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5951F148-3ABF-486D-974E-E0274BF8662E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<sst xmlns="http://schemas.openxmlformats.org/spreadsheetml/2006/main" count="43" uniqueCount="43">
  <si>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</si>
  <si>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</si>
  <si>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</si>
  <si>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</si>
  <si>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</si>
  <si>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</si>
  <si>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</si>
  <si>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</si>
  <si>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</si>
  <si>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</si>
  <si>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</si>
  <si>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</si>
  <si>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</si>
  <si>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</si>
  <si>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</si>
  <si>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</si>
  <si>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</si>
  <si>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</si>
  <si>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</si>
  <si>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</si>
  <si>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</si>
  <si>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</si>
  <si>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</si>
  <si>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</si>
  <si>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</si>
  <si>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</si>
  <si>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</si>
  <si>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</si>
  <si>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</si>
  <si>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</si>
  <si>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</si>
  <si>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</si>
  <si>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</si>
  <si>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</si>
  <si>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</si>
  <si>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</si>
  <si>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</si>
  <si>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</si>
  <si>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</si>
  <si>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</si>
  <si>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</si>
  <si>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</si>
  <si>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Sistema de Agua Potable y Alcantarillado Municipal de Valle de Santiago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</si>
</sst>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3" fontId="2" fillId="0" borderId="10" xfId="0" applyNumberFormat="1" applyFont="1" applyBorder="1" applyProtection="1">
      <protection locked="0"/>
    </xf>
    <xf numFmtId="3" fontId="6" fillId="0" borderId="4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C99221-2C2F-41D7-A9DD-BB61229D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L16" sqref="L16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5" t="s">
        <v>42</v>
      </c>
      <c r="B1" s="16"/>
      <c r="C1" s="16"/>
      <c r="D1" s="16"/>
      <c r="E1" s="16"/>
      <c r="F1" s="16"/>
      <c r="G1" s="17"/>
    </row>
    <row r="2" spans="1:7" x14ac:dyDescent="0.2">
      <c r="A2" s="7"/>
      <c r="B2" s="15" t="s">
        <v>37</v>
      </c>
      <c r="C2" s="16"/>
      <c r="D2" s="16"/>
      <c r="E2" s="16"/>
      <c r="F2" s="17"/>
      <c r="G2" s="13" t="s">
        <v>36</v>
      </c>
    </row>
    <row r="3" spans="1:7" ht="24.95" customHeight="1" x14ac:dyDescent="0.2">
      <c r="A3" s="6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4"/>
    </row>
    <row r="4" spans="1:7" x14ac:dyDescent="0.2">
      <c r="A4" s="8"/>
      <c r="B4" s="9"/>
      <c r="C4" s="9"/>
      <c r="D4" s="9"/>
      <c r="E4" s="9"/>
      <c r="F4" s="9"/>
      <c r="G4" s="9"/>
    </row>
    <row r="5" spans="1:7" x14ac:dyDescent="0.2">
      <c r="A5" s="3" t="s">
        <v>5</v>
      </c>
      <c r="B5" s="12">
        <f t="shared" ref="B5:G5" si="0">SUM(B6:B13)</f>
        <v>925495.87</v>
      </c>
      <c r="C5" s="12">
        <f t="shared" si="0"/>
        <v>0</v>
      </c>
      <c r="D5" s="12">
        <f t="shared" si="0"/>
        <v>925495.87</v>
      </c>
      <c r="E5" s="12">
        <f t="shared" si="0"/>
        <v>398146.18</v>
      </c>
      <c r="F5" s="12">
        <f t="shared" si="0"/>
        <v>398146.18</v>
      </c>
      <c r="G5" s="12">
        <f t="shared" si="0"/>
        <v>527349.68999999994</v>
      </c>
    </row>
    <row r="6" spans="1:7" x14ac:dyDescent="0.2">
      <c r="A6" s="5" t="s">
        <v>21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">
      <c r="A7" s="5" t="s">
        <v>6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">
      <c r="A8" s="5" t="s">
        <v>40</v>
      </c>
      <c r="B8" s="10">
        <v>0</v>
      </c>
      <c r="C8" s="10">
        <v>0</v>
      </c>
      <c r="D8" s="10">
        <f t="shared" si="1"/>
        <v>0</v>
      </c>
      <c r="E8" s="10">
        <v>0</v>
      </c>
      <c r="F8" s="10">
        <v>0</v>
      </c>
      <c r="G8" s="10">
        <f t="shared" si="2"/>
        <v>0</v>
      </c>
    </row>
    <row r="9" spans="1:7" x14ac:dyDescent="0.2">
      <c r="A9" s="5" t="s">
        <v>0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">
      <c r="A10" s="5" t="s">
        <v>12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">
      <c r="A11" s="5" t="s">
        <v>7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5" t="s">
        <v>22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">
      <c r="A13" s="5" t="s">
        <v>8</v>
      </c>
      <c r="B13" s="10">
        <v>925495.87</v>
      </c>
      <c r="C13" s="10">
        <v>0</v>
      </c>
      <c r="D13" s="10">
        <f t="shared" si="1"/>
        <v>925495.87</v>
      </c>
      <c r="E13" s="10">
        <v>398146.18</v>
      </c>
      <c r="F13" s="10">
        <v>398146.18</v>
      </c>
      <c r="G13" s="10">
        <f t="shared" si="2"/>
        <v>527349.68999999994</v>
      </c>
    </row>
    <row r="14" spans="1:7" x14ac:dyDescent="0.2">
      <c r="A14" s="5"/>
      <c r="B14" s="10"/>
      <c r="C14" s="10"/>
      <c r="D14" s="10"/>
      <c r="E14" s="10"/>
      <c r="F14" s="10"/>
      <c r="G14" s="10"/>
    </row>
    <row r="15" spans="1:7" x14ac:dyDescent="0.2">
      <c r="A15" s="3" t="s">
        <v>9</v>
      </c>
      <c r="B15" s="12">
        <f t="shared" ref="B15:G15" si="3">SUM(B16:B22)</f>
        <v>78724890.319999993</v>
      </c>
      <c r="C15" s="12">
        <f t="shared" si="3"/>
        <v>11560000</v>
      </c>
      <c r="D15" s="12">
        <f t="shared" si="3"/>
        <v>90284890.319999993</v>
      </c>
      <c r="E15" s="12">
        <f t="shared" si="3"/>
        <v>27872054.810000002</v>
      </c>
      <c r="F15" s="12">
        <f t="shared" si="3"/>
        <v>27871809.98</v>
      </c>
      <c r="G15" s="12">
        <f t="shared" si="3"/>
        <v>62412835.510000005</v>
      </c>
    </row>
    <row r="16" spans="1:7" x14ac:dyDescent="0.2">
      <c r="A16" s="5" t="s">
        <v>23</v>
      </c>
      <c r="B16" s="10">
        <v>46504372.409999996</v>
      </c>
      <c r="C16" s="10">
        <v>3529503.6</v>
      </c>
      <c r="D16" s="10">
        <f>B16+C16</f>
        <v>50033876.009999998</v>
      </c>
      <c r="E16" s="10">
        <v>14990191.51</v>
      </c>
      <c r="F16" s="10">
        <v>14989946.68</v>
      </c>
      <c r="G16" s="10">
        <f t="shared" ref="G16:G22" si="4">D16-E16</f>
        <v>35043684.5</v>
      </c>
    </row>
    <row r="17" spans="1:7" x14ac:dyDescent="0.2">
      <c r="A17" s="5" t="s">
        <v>15</v>
      </c>
      <c r="B17" s="10">
        <v>32220517.91</v>
      </c>
      <c r="C17" s="10">
        <v>8030496.4000000004</v>
      </c>
      <c r="D17" s="10">
        <f t="shared" ref="D17:D22" si="5">B17+C17</f>
        <v>40251014.310000002</v>
      </c>
      <c r="E17" s="10">
        <v>12881863.300000001</v>
      </c>
      <c r="F17" s="10">
        <v>12881863.300000001</v>
      </c>
      <c r="G17" s="10">
        <f t="shared" si="4"/>
        <v>27369151.010000002</v>
      </c>
    </row>
    <row r="18" spans="1:7" x14ac:dyDescent="0.2">
      <c r="A18" s="5" t="s">
        <v>10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5" t="s">
        <v>24</v>
      </c>
      <c r="B19" s="10">
        <v>0</v>
      </c>
      <c r="C19" s="10">
        <v>0</v>
      </c>
      <c r="D19" s="10">
        <f t="shared" si="5"/>
        <v>0</v>
      </c>
      <c r="E19" s="10">
        <v>0</v>
      </c>
      <c r="F19" s="10">
        <v>0</v>
      </c>
      <c r="G19" s="10">
        <f t="shared" si="4"/>
        <v>0</v>
      </c>
    </row>
    <row r="20" spans="1:7" x14ac:dyDescent="0.2">
      <c r="A20" s="5" t="s">
        <v>25</v>
      </c>
      <c r="B20" s="10">
        <v>0</v>
      </c>
      <c r="C20" s="10">
        <v>0</v>
      </c>
      <c r="D20" s="10">
        <f t="shared" si="5"/>
        <v>0</v>
      </c>
      <c r="E20" s="10">
        <v>0</v>
      </c>
      <c r="F20" s="10">
        <v>0</v>
      </c>
      <c r="G20" s="10">
        <f t="shared" si="4"/>
        <v>0</v>
      </c>
    </row>
    <row r="21" spans="1:7" x14ac:dyDescent="0.2">
      <c r="A21" s="5" t="s">
        <v>26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">
      <c r="A22" s="5" t="s">
        <v>1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">
      <c r="A23" s="5"/>
      <c r="B23" s="10"/>
      <c r="C23" s="10"/>
      <c r="D23" s="10"/>
      <c r="E23" s="10"/>
      <c r="F23" s="10"/>
      <c r="G23" s="10"/>
    </row>
    <row r="24" spans="1:7" x14ac:dyDescent="0.2">
      <c r="A24" s="3" t="s">
        <v>27</v>
      </c>
      <c r="B24" s="12">
        <f t="shared" ref="B24:G24" si="6">SUM(B25:B33)</f>
        <v>0</v>
      </c>
      <c r="C24" s="12">
        <f t="shared" si="6"/>
        <v>0</v>
      </c>
      <c r="D24" s="12">
        <f t="shared" si="6"/>
        <v>0</v>
      </c>
      <c r="E24" s="12">
        <f t="shared" si="6"/>
        <v>0</v>
      </c>
      <c r="F24" s="12">
        <f t="shared" si="6"/>
        <v>0</v>
      </c>
      <c r="G24" s="12">
        <f t="shared" si="6"/>
        <v>0</v>
      </c>
    </row>
    <row r="25" spans="1:7" x14ac:dyDescent="0.2">
      <c r="A25" s="5" t="s">
        <v>16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">
      <c r="A26" s="5" t="s">
        <v>13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">
      <c r="A27" s="5" t="s">
        <v>17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">
      <c r="A28" s="5" t="s">
        <v>28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">
      <c r="A29" s="5" t="s">
        <v>11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">
      <c r="A30" s="5" t="s">
        <v>2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">
      <c r="A31" s="5" t="s">
        <v>3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">
      <c r="A32" s="5" t="s">
        <v>29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 x14ac:dyDescent="0.2">
      <c r="A33" s="5" t="s">
        <v>18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">
      <c r="A34" s="5"/>
      <c r="B34" s="10"/>
      <c r="C34" s="10"/>
      <c r="D34" s="10"/>
      <c r="E34" s="10"/>
      <c r="F34" s="10"/>
      <c r="G34" s="10"/>
    </row>
    <row r="35" spans="1:7" x14ac:dyDescent="0.2">
      <c r="A35" s="3" t="s">
        <v>19</v>
      </c>
      <c r="B35" s="12">
        <f t="shared" ref="B35:G35" si="9">SUM(B36:B39)</f>
        <v>0</v>
      </c>
      <c r="C35" s="12">
        <f t="shared" si="9"/>
        <v>0</v>
      </c>
      <c r="D35" s="12">
        <f t="shared" si="9"/>
        <v>0</v>
      </c>
      <c r="E35" s="12">
        <f t="shared" si="9"/>
        <v>0</v>
      </c>
      <c r="F35" s="12">
        <f t="shared" si="9"/>
        <v>0</v>
      </c>
      <c r="G35" s="12">
        <f t="shared" si="9"/>
        <v>0</v>
      </c>
    </row>
    <row r="36" spans="1:7" x14ac:dyDescent="0.2">
      <c r="A36" s="5" t="s">
        <v>30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 x14ac:dyDescent="0.2">
      <c r="A37" s="5" t="s">
        <v>14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">
      <c r="A38" s="5" t="s">
        <v>20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">
      <c r="A39" s="5" t="s">
        <v>4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">
      <c r="A40" s="5"/>
      <c r="B40" s="10"/>
      <c r="C40" s="10"/>
      <c r="D40" s="10"/>
      <c r="E40" s="10"/>
      <c r="F40" s="10"/>
      <c r="G40" s="10"/>
    </row>
    <row r="41" spans="1:7" x14ac:dyDescent="0.2">
      <c r="A41" s="4" t="s">
        <v>41</v>
      </c>
      <c r="B41" s="11">
        <f t="shared" ref="B41:G41" si="12">SUM(B35+B24+B15+B5)</f>
        <v>79650386.189999998</v>
      </c>
      <c r="C41" s="11">
        <f t="shared" si="12"/>
        <v>11560000</v>
      </c>
      <c r="D41" s="11">
        <f t="shared" si="12"/>
        <v>91210386.189999998</v>
      </c>
      <c r="E41" s="11">
        <f t="shared" si="12"/>
        <v>28270200.990000002</v>
      </c>
      <c r="F41" s="11">
        <f t="shared" si="12"/>
        <v>28269956.16</v>
      </c>
      <c r="G41" s="11">
        <f t="shared" si="12"/>
        <v>62940185.200000003</v>
      </c>
    </row>
    <row r="43" spans="1:7" x14ac:dyDescent="0.2">
      <c r="A43" s="1" t="s">
        <v>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  <ignoredErrors>
    <ignoredError sqref="B5:G4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2018-07-14T22:21:14Z</cp:lastPrinted>
  <dcterms:created xsi:type="dcterms:W3CDTF">2014-02-10T03:37:14Z</dcterms:created>
  <dcterms:modified xsi:type="dcterms:W3CDTF">2026-07-29T17:31:25Z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