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"/>
    </mc:Choice>
  </mc:AlternateContent>
  <xr:revisionPtr revIDLastSave="0" documentId="13_ncr:1_{2CA2FA86-08AB-4961-802D-87FBF29C0C4F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A" sheetId="4" r:id="rId1"/>
  </sheets>
  <calcPr calcId="191029"/>
</workbook>
</file>

<file path=xl/calcChain.xml><?xml version="1.0" encoding="utf-8"?>
<calcChain xmlns="http://schemas.openxmlformats.org/spreadsheetml/2006/main">
  <c r="D13" i="4" l="1"/>
  <c r="G13" i="4" s="1"/>
  <c r="D12" i="4"/>
  <c r="G12" i="4" s="1"/>
  <c r="D15" i="4"/>
  <c r="F16" i="4"/>
  <c r="E16" i="4"/>
  <c r="C16" i="4"/>
  <c r="B16" i="4"/>
  <c r="G15" i="4" l="1"/>
  <c r="D14" i="4"/>
  <c r="G14" i="4" s="1"/>
  <c r="F50" i="4" l="1"/>
  <c r="E50" i="4"/>
  <c r="C50" i="4"/>
  <c r="B50" i="4"/>
  <c r="D48" i="4"/>
  <c r="G48" i="4" s="1"/>
  <c r="D44" i="4"/>
  <c r="G44" i="4" s="1"/>
  <c r="D46" i="4"/>
  <c r="G46" i="4" s="1"/>
  <c r="D42" i="4"/>
  <c r="G42" i="4" s="1"/>
  <c r="D40" i="4"/>
  <c r="G40" i="4" s="1"/>
  <c r="D38" i="4"/>
  <c r="G38" i="4" s="1"/>
  <c r="D36" i="4"/>
  <c r="G36" i="4" s="1"/>
  <c r="D34" i="4"/>
  <c r="G34" i="4" s="1"/>
  <c r="F27" i="4"/>
  <c r="E27" i="4"/>
  <c r="D25" i="4"/>
  <c r="G25" i="4" s="1"/>
  <c r="D24" i="4"/>
  <c r="G24" i="4" s="1"/>
  <c r="D23" i="4"/>
  <c r="G23" i="4" s="1"/>
  <c r="D22" i="4"/>
  <c r="G22" i="4" s="1"/>
  <c r="C27" i="4"/>
  <c r="B27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6" i="4" s="1"/>
  <c r="D16" i="4"/>
  <c r="G50" i="4"/>
  <c r="D50" i="4"/>
  <c r="G27" i="4"/>
  <c r="D27" i="4"/>
</calcChain>
</file>

<file path=xl/sharedStrings.xml><?xml version="1.0" encoding="utf-8"?>
<sst xmlns="http://schemas.openxmlformats.org/spreadsheetml/2006/main" count="52" uniqueCount="32">
  <si>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</si>
  <si>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</si>
  <si>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</si>
  <si>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</si>
  <si>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</si>
  <si>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</si>
  <si>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</si>
  <si>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</si>
  <si>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</si>
  <si>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</si>
  <si>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</si>
  <si>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</si>
  <si>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</si>
  <si>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</si>
  <si>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</si>
  <si>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</si>
  <si>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</si>
  <si>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</si>
  <si>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</si>
  <si>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</si>
  <si>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</si>
  <si>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</si>
  <si>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31120M42A010000 DIRECCION GENERAL</t>
  </si>
  <si>
    <t>31120M42A020000 COMUNICACION SOCIAL Y CU</t>
  </si>
  <si>
    <t>31120M42A030000 ADMINISTRACION</t>
  </si>
  <si>
    <t>31120M42A040000 COMERCIALIZACION</t>
  </si>
  <si>
    <t>31120M42A050000 OPERACION</t>
  </si>
  <si>
    <t>31120M42A060000 AGUA POTABLE</t>
  </si>
  <si>
    <t>31120M42A070000 ALCANTARILLADO</t>
  </si>
  <si>
    <t>31120M42A080000 POZOS</t>
  </si>
  <si>
    <t>31120M42A090000 PLANTA TRATADORA DE AGUA</t>
  </si>
  <si>
    <t>Sistema de Agua Potable y Alcantarillado Municipal de Valle de Santiago
Estado Analítico del Ejercicio del Presupuesto de Egresos
Clasificación Administrativa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</si>
</sst>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/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9" xfId="9" applyFont="1" applyBorder="1" applyAlignment="1">
      <alignment horizontal="center" vertical="center" wrapText="1"/>
    </xf>
    <xf numFmtId="3" fontId="2" fillId="0" borderId="9" xfId="0" applyNumberFormat="1" applyFont="1" applyBorder="1" applyProtection="1">
      <protection locked="0"/>
    </xf>
    <xf numFmtId="3" fontId="6" fillId="0" borderId="3" xfId="0" applyNumberFormat="1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0</xdr:row>
      <xdr:rowOff>466724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C285C3-0121-4D6D-AB9C-ECA6CF13E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showGridLines="0" tabSelected="1" workbookViewId="0">
      <selection activeCell="K14" sqref="K1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18" t="s">
        <v>31</v>
      </c>
      <c r="B1" s="19"/>
      <c r="C1" s="19"/>
      <c r="D1" s="19"/>
      <c r="E1" s="19"/>
      <c r="F1" s="19"/>
      <c r="G1" s="20"/>
    </row>
    <row r="2" spans="1:7" x14ac:dyDescent="0.2">
      <c r="A2" s="10"/>
      <c r="B2" s="21" t="s">
        <v>15</v>
      </c>
      <c r="C2" s="22"/>
      <c r="D2" s="22"/>
      <c r="E2" s="22"/>
      <c r="F2" s="23"/>
      <c r="G2" s="16" t="s">
        <v>14</v>
      </c>
    </row>
    <row r="3" spans="1:7" ht="24.95" customHeight="1" x14ac:dyDescent="0.2">
      <c r="A3" s="9" t="s">
        <v>9</v>
      </c>
      <c r="B3" s="2" t="s">
        <v>10</v>
      </c>
      <c r="C3" s="2" t="s">
        <v>16</v>
      </c>
      <c r="D3" s="2" t="s">
        <v>11</v>
      </c>
      <c r="E3" s="2" t="s">
        <v>12</v>
      </c>
      <c r="F3" s="2" t="s">
        <v>13</v>
      </c>
      <c r="G3" s="17"/>
    </row>
    <row r="4" spans="1:7" x14ac:dyDescent="0.2">
      <c r="A4" s="5"/>
      <c r="B4" s="3"/>
      <c r="C4" s="3"/>
      <c r="D4" s="3"/>
      <c r="E4" s="3"/>
      <c r="F4" s="3"/>
      <c r="G4" s="3"/>
    </row>
    <row r="5" spans="1:7" x14ac:dyDescent="0.2">
      <c r="A5" s="6" t="s">
        <v>22</v>
      </c>
      <c r="B5" s="13">
        <v>2264333.91</v>
      </c>
      <c r="C5" s="13">
        <v>2000000</v>
      </c>
      <c r="D5" s="13">
        <f>B5+C5</f>
        <v>4264333.91</v>
      </c>
      <c r="E5" s="13">
        <v>907593.5</v>
      </c>
      <c r="F5" s="13">
        <v>907593.5</v>
      </c>
      <c r="G5" s="13">
        <f>D5-E5</f>
        <v>3356740.41</v>
      </c>
    </row>
    <row r="6" spans="1:7" x14ac:dyDescent="0.2">
      <c r="A6" s="6" t="s">
        <v>23</v>
      </c>
      <c r="B6" s="13">
        <v>925495.87</v>
      </c>
      <c r="C6" s="13">
        <v>0</v>
      </c>
      <c r="D6" s="13">
        <f t="shared" ref="D6:D11" si="0">B6+C6</f>
        <v>925495.87</v>
      </c>
      <c r="E6" s="13">
        <v>398146.18</v>
      </c>
      <c r="F6" s="13">
        <v>398146.18</v>
      </c>
      <c r="G6" s="13">
        <f t="shared" ref="G6:G11" si="1">D6-E6</f>
        <v>527349.68999999994</v>
      </c>
    </row>
    <row r="7" spans="1:7" x14ac:dyDescent="0.2">
      <c r="A7" s="6" t="s">
        <v>24</v>
      </c>
      <c r="B7" s="13">
        <v>9956391.2699999996</v>
      </c>
      <c r="C7" s="13">
        <v>32421.56</v>
      </c>
      <c r="D7" s="13">
        <f t="shared" si="0"/>
        <v>9988812.8300000001</v>
      </c>
      <c r="E7" s="13">
        <v>4241207.4400000004</v>
      </c>
      <c r="F7" s="13">
        <v>4240962.6100000003</v>
      </c>
      <c r="G7" s="13">
        <f t="shared" si="1"/>
        <v>5747605.3899999997</v>
      </c>
    </row>
    <row r="8" spans="1:7" x14ac:dyDescent="0.2">
      <c r="A8" s="6" t="s">
        <v>25</v>
      </c>
      <c r="B8" s="13">
        <v>13769455.039999999</v>
      </c>
      <c r="C8" s="13">
        <v>72001.98</v>
      </c>
      <c r="D8" s="13">
        <f t="shared" si="0"/>
        <v>13841457.02</v>
      </c>
      <c r="E8" s="13">
        <v>4412559.96</v>
      </c>
      <c r="F8" s="13">
        <v>4412559.96</v>
      </c>
      <c r="G8" s="13">
        <f t="shared" si="1"/>
        <v>9428897.0599999987</v>
      </c>
    </row>
    <row r="9" spans="1:7" x14ac:dyDescent="0.2">
      <c r="A9" s="6" t="s">
        <v>26</v>
      </c>
      <c r="B9" s="13">
        <v>4098809.22</v>
      </c>
      <c r="C9" s="13">
        <v>0</v>
      </c>
      <c r="D9" s="13">
        <f t="shared" si="0"/>
        <v>4098809.22</v>
      </c>
      <c r="E9" s="13">
        <v>1590614.96</v>
      </c>
      <c r="F9" s="13">
        <v>1590614.96</v>
      </c>
      <c r="G9" s="13">
        <f t="shared" si="1"/>
        <v>2508194.2600000002</v>
      </c>
    </row>
    <row r="10" spans="1:7" x14ac:dyDescent="0.2">
      <c r="A10" s="6" t="s">
        <v>27</v>
      </c>
      <c r="B10" s="13">
        <v>10468749.539999999</v>
      </c>
      <c r="C10" s="13">
        <v>325080.06</v>
      </c>
      <c r="D10" s="13">
        <f t="shared" si="0"/>
        <v>10793829.6</v>
      </c>
      <c r="E10" s="13">
        <v>3532180.54</v>
      </c>
      <c r="F10" s="13">
        <v>3532180.54</v>
      </c>
      <c r="G10" s="13">
        <f t="shared" si="1"/>
        <v>7261649.0599999996</v>
      </c>
    </row>
    <row r="11" spans="1:7" x14ac:dyDescent="0.2">
      <c r="A11" s="6" t="s">
        <v>28</v>
      </c>
      <c r="B11" s="13">
        <v>4299122.42</v>
      </c>
      <c r="C11" s="13">
        <v>6340452.4400000004</v>
      </c>
      <c r="D11" s="13">
        <f t="shared" si="0"/>
        <v>10639574.859999999</v>
      </c>
      <c r="E11" s="13">
        <v>1808600.12</v>
      </c>
      <c r="F11" s="13">
        <v>1808600.12</v>
      </c>
      <c r="G11" s="13">
        <f t="shared" si="1"/>
        <v>8830974.7399999984</v>
      </c>
    </row>
    <row r="12" spans="1:7" x14ac:dyDescent="0.2">
      <c r="A12" s="6" t="s">
        <v>29</v>
      </c>
      <c r="B12" s="13">
        <v>23822586.27</v>
      </c>
      <c r="C12" s="13">
        <v>1690043.96</v>
      </c>
      <c r="D12" s="13">
        <f t="shared" ref="D12" si="2">B12+C12</f>
        <v>25512630.23</v>
      </c>
      <c r="E12" s="13">
        <v>9482648.2200000007</v>
      </c>
      <c r="F12" s="13">
        <v>9482648.2200000007</v>
      </c>
      <c r="G12" s="13">
        <f t="shared" ref="G12" si="3">D12-E12</f>
        <v>16029982.01</v>
      </c>
    </row>
    <row r="13" spans="1:7" x14ac:dyDescent="0.2">
      <c r="A13" s="6" t="s">
        <v>30</v>
      </c>
      <c r="B13" s="13">
        <v>10045442.65</v>
      </c>
      <c r="C13" s="13">
        <v>1100000</v>
      </c>
      <c r="D13" s="13">
        <f t="shared" ref="D13" si="4">B13+C13</f>
        <v>11145442.65</v>
      </c>
      <c r="E13" s="13">
        <v>1896650.07</v>
      </c>
      <c r="F13" s="13">
        <v>1896650.07</v>
      </c>
      <c r="G13" s="13">
        <f t="shared" ref="G13" si="5">D13-E13</f>
        <v>9248792.5800000001</v>
      </c>
    </row>
    <row r="14" spans="1:7" x14ac:dyDescent="0.2">
      <c r="A14" s="6"/>
      <c r="B14" s="13">
        <v>0</v>
      </c>
      <c r="C14" s="13">
        <v>0</v>
      </c>
      <c r="D14" s="13">
        <f t="shared" ref="D14:D15" si="6">B14+C14</f>
        <v>0</v>
      </c>
      <c r="E14" s="13">
        <v>0</v>
      </c>
      <c r="F14" s="13">
        <v>0</v>
      </c>
      <c r="G14" s="13">
        <f t="shared" ref="G14:G15" si="7">D14-E14</f>
        <v>0</v>
      </c>
    </row>
    <row r="15" spans="1:7" x14ac:dyDescent="0.2">
      <c r="A15" s="6"/>
      <c r="B15" s="13">
        <v>0</v>
      </c>
      <c r="C15" s="13">
        <v>0</v>
      </c>
      <c r="D15" s="13">
        <f t="shared" si="6"/>
        <v>0</v>
      </c>
      <c r="E15" s="13">
        <v>0</v>
      </c>
      <c r="F15" s="13">
        <v>0</v>
      </c>
      <c r="G15" s="13">
        <f t="shared" si="7"/>
        <v>0</v>
      </c>
    </row>
    <row r="16" spans="1:7" x14ac:dyDescent="0.2">
      <c r="A16" s="15" t="s">
        <v>18</v>
      </c>
      <c r="B16" s="14">
        <f t="shared" ref="B16:G16" si="8">SUM(B5:B15)</f>
        <v>79650386.189999998</v>
      </c>
      <c r="C16" s="14">
        <f t="shared" si="8"/>
        <v>11560000</v>
      </c>
      <c r="D16" s="14">
        <f t="shared" si="8"/>
        <v>91210386.189999998</v>
      </c>
      <c r="E16" s="14">
        <f t="shared" si="8"/>
        <v>28270200.990000002</v>
      </c>
      <c r="F16" s="14">
        <f t="shared" si="8"/>
        <v>28269956.160000004</v>
      </c>
      <c r="G16" s="14">
        <f t="shared" si="8"/>
        <v>62940185.199999996</v>
      </c>
    </row>
    <row r="18" spans="1:7" ht="55.35" customHeight="1" x14ac:dyDescent="0.2">
      <c r="A18" s="18" t="s">
        <v>31</v>
      </c>
      <c r="B18" s="19"/>
      <c r="C18" s="19"/>
      <c r="D18" s="19"/>
      <c r="E18" s="19"/>
      <c r="F18" s="19"/>
      <c r="G18" s="20"/>
    </row>
    <row r="19" spans="1:7" x14ac:dyDescent="0.2">
      <c r="A19" s="10"/>
      <c r="B19" s="21" t="s">
        <v>15</v>
      </c>
      <c r="C19" s="22"/>
      <c r="D19" s="22"/>
      <c r="E19" s="22"/>
      <c r="F19" s="23"/>
      <c r="G19" s="16" t="s">
        <v>14</v>
      </c>
    </row>
    <row r="20" spans="1:7" ht="22.5" x14ac:dyDescent="0.2">
      <c r="A20" s="9" t="s">
        <v>9</v>
      </c>
      <c r="B20" s="2" t="s">
        <v>10</v>
      </c>
      <c r="C20" s="2" t="s">
        <v>16</v>
      </c>
      <c r="D20" s="2" t="s">
        <v>11</v>
      </c>
      <c r="E20" s="2" t="s">
        <v>12</v>
      </c>
      <c r="F20" s="2" t="s">
        <v>13</v>
      </c>
      <c r="G20" s="17"/>
    </row>
    <row r="21" spans="1:7" x14ac:dyDescent="0.2">
      <c r="A21" s="11"/>
      <c r="B21" s="12"/>
      <c r="C21" s="12"/>
      <c r="D21" s="12"/>
      <c r="E21" s="12"/>
      <c r="F21" s="12"/>
      <c r="G21" s="12"/>
    </row>
    <row r="22" spans="1:7" x14ac:dyDescent="0.2">
      <c r="A22" s="7" t="s">
        <v>0</v>
      </c>
      <c r="B22" s="13">
        <v>0</v>
      </c>
      <c r="C22" s="13">
        <v>0</v>
      </c>
      <c r="D22" s="13">
        <f>B22+C22</f>
        <v>0</v>
      </c>
      <c r="E22" s="13">
        <v>0</v>
      </c>
      <c r="F22" s="13">
        <v>0</v>
      </c>
      <c r="G22" s="13">
        <f>D22-E22</f>
        <v>0</v>
      </c>
    </row>
    <row r="23" spans="1:7" x14ac:dyDescent="0.2">
      <c r="A23" s="7" t="s">
        <v>1</v>
      </c>
      <c r="B23" s="13">
        <v>0</v>
      </c>
      <c r="C23" s="13">
        <v>0</v>
      </c>
      <c r="D23" s="13">
        <f t="shared" ref="D23:D25" si="9">B23+C23</f>
        <v>0</v>
      </c>
      <c r="E23" s="13">
        <v>0</v>
      </c>
      <c r="F23" s="13">
        <v>0</v>
      </c>
      <c r="G23" s="13">
        <f t="shared" ref="G23:G25" si="10">D23-E23</f>
        <v>0</v>
      </c>
    </row>
    <row r="24" spans="1:7" x14ac:dyDescent="0.2">
      <c r="A24" s="7" t="s">
        <v>2</v>
      </c>
      <c r="B24" s="13">
        <v>0</v>
      </c>
      <c r="C24" s="13">
        <v>0</v>
      </c>
      <c r="D24" s="13">
        <f t="shared" si="9"/>
        <v>0</v>
      </c>
      <c r="E24" s="13">
        <v>0</v>
      </c>
      <c r="F24" s="13">
        <v>0</v>
      </c>
      <c r="G24" s="13">
        <f t="shared" si="10"/>
        <v>0</v>
      </c>
    </row>
    <row r="25" spans="1:7" x14ac:dyDescent="0.2">
      <c r="A25" s="7" t="s">
        <v>19</v>
      </c>
      <c r="B25" s="13">
        <v>0</v>
      </c>
      <c r="C25" s="13">
        <v>0</v>
      </c>
      <c r="D25" s="13">
        <f t="shared" si="9"/>
        <v>0</v>
      </c>
      <c r="E25" s="13">
        <v>0</v>
      </c>
      <c r="F25" s="13">
        <v>0</v>
      </c>
      <c r="G25" s="13">
        <f t="shared" si="10"/>
        <v>0</v>
      </c>
    </row>
    <row r="26" spans="1:7" x14ac:dyDescent="0.2">
      <c r="A26" s="7"/>
      <c r="B26" s="13"/>
      <c r="C26" s="13"/>
      <c r="D26" s="13"/>
      <c r="E26" s="13"/>
      <c r="F26" s="13"/>
      <c r="G26" s="13"/>
    </row>
    <row r="27" spans="1:7" x14ac:dyDescent="0.2">
      <c r="A27" s="4" t="s">
        <v>18</v>
      </c>
      <c r="B27" s="14">
        <f t="shared" ref="B27:G27" si="11">SUM(B22:B25)</f>
        <v>0</v>
      </c>
      <c r="C27" s="14">
        <f t="shared" si="11"/>
        <v>0</v>
      </c>
      <c r="D27" s="14">
        <f t="shared" si="11"/>
        <v>0</v>
      </c>
      <c r="E27" s="14">
        <f t="shared" si="11"/>
        <v>0</v>
      </c>
      <c r="F27" s="14">
        <f t="shared" si="11"/>
        <v>0</v>
      </c>
      <c r="G27" s="14">
        <f t="shared" si="11"/>
        <v>0</v>
      </c>
    </row>
    <row r="30" spans="1:7" ht="59.45" customHeight="1" x14ac:dyDescent="0.2">
      <c r="A30" s="21" t="s">
        <v>31</v>
      </c>
      <c r="B30" s="22"/>
      <c r="C30" s="22"/>
      <c r="D30" s="22"/>
      <c r="E30" s="22"/>
      <c r="F30" s="22"/>
      <c r="G30" s="23"/>
    </row>
    <row r="31" spans="1:7" x14ac:dyDescent="0.2">
      <c r="A31" s="10"/>
      <c r="B31" s="21" t="s">
        <v>15</v>
      </c>
      <c r="C31" s="22"/>
      <c r="D31" s="22"/>
      <c r="E31" s="22"/>
      <c r="F31" s="23"/>
      <c r="G31" s="16" t="s">
        <v>14</v>
      </c>
    </row>
    <row r="32" spans="1:7" ht="22.5" x14ac:dyDescent="0.2">
      <c r="A32" s="9" t="s">
        <v>9</v>
      </c>
      <c r="B32" s="2" t="s">
        <v>10</v>
      </c>
      <c r="C32" s="2" t="s">
        <v>16</v>
      </c>
      <c r="D32" s="2" t="s">
        <v>11</v>
      </c>
      <c r="E32" s="2" t="s">
        <v>12</v>
      </c>
      <c r="F32" s="2" t="s">
        <v>13</v>
      </c>
      <c r="G32" s="17"/>
    </row>
    <row r="33" spans="1:7" x14ac:dyDescent="0.2">
      <c r="A33" s="11"/>
      <c r="B33" s="12"/>
      <c r="C33" s="12"/>
      <c r="D33" s="12"/>
      <c r="E33" s="12"/>
      <c r="F33" s="12"/>
      <c r="G33" s="12"/>
    </row>
    <row r="34" spans="1:7" x14ac:dyDescent="0.2">
      <c r="A34" s="8" t="s">
        <v>4</v>
      </c>
      <c r="B34" s="13">
        <v>0</v>
      </c>
      <c r="C34" s="13">
        <v>0</v>
      </c>
      <c r="D34" s="13">
        <f t="shared" ref="D34:D46" si="12">B34+C34</f>
        <v>0</v>
      </c>
      <c r="E34" s="13">
        <v>0</v>
      </c>
      <c r="F34" s="13">
        <v>0</v>
      </c>
      <c r="G34" s="13">
        <f t="shared" ref="G34:G46" si="13">D34-E34</f>
        <v>0</v>
      </c>
    </row>
    <row r="35" spans="1:7" x14ac:dyDescent="0.2">
      <c r="A35" s="8"/>
      <c r="B35" s="13"/>
      <c r="C35" s="13"/>
      <c r="D35" s="13"/>
      <c r="E35" s="13"/>
      <c r="F35" s="13"/>
      <c r="G35" s="13"/>
    </row>
    <row r="36" spans="1:7" x14ac:dyDescent="0.2">
      <c r="A36" s="8" t="s">
        <v>3</v>
      </c>
      <c r="B36" s="13">
        <v>0</v>
      </c>
      <c r="C36" s="13">
        <v>0</v>
      </c>
      <c r="D36" s="13">
        <f t="shared" si="12"/>
        <v>0</v>
      </c>
      <c r="E36" s="13">
        <v>0</v>
      </c>
      <c r="F36" s="13">
        <v>0</v>
      </c>
      <c r="G36" s="13">
        <f t="shared" si="13"/>
        <v>0</v>
      </c>
    </row>
    <row r="37" spans="1:7" x14ac:dyDescent="0.2">
      <c r="A37" s="8"/>
      <c r="B37" s="13"/>
      <c r="C37" s="13"/>
      <c r="D37" s="13"/>
      <c r="E37" s="13"/>
      <c r="F37" s="13"/>
      <c r="G37" s="13"/>
    </row>
    <row r="38" spans="1:7" x14ac:dyDescent="0.2">
      <c r="A38" s="8" t="s">
        <v>5</v>
      </c>
      <c r="B38" s="13">
        <v>0</v>
      </c>
      <c r="C38" s="13">
        <v>0</v>
      </c>
      <c r="D38" s="13">
        <f t="shared" si="12"/>
        <v>0</v>
      </c>
      <c r="E38" s="13">
        <v>0</v>
      </c>
      <c r="F38" s="13">
        <v>0</v>
      </c>
      <c r="G38" s="13">
        <f t="shared" si="13"/>
        <v>0</v>
      </c>
    </row>
    <row r="39" spans="1:7" x14ac:dyDescent="0.2">
      <c r="A39" s="8"/>
      <c r="B39" s="13"/>
      <c r="C39" s="13"/>
      <c r="D39" s="13"/>
      <c r="E39" s="13"/>
      <c r="F39" s="13"/>
      <c r="G39" s="13"/>
    </row>
    <row r="40" spans="1:7" x14ac:dyDescent="0.2">
      <c r="A40" s="8" t="s">
        <v>7</v>
      </c>
      <c r="B40" s="13">
        <v>0</v>
      </c>
      <c r="C40" s="13">
        <v>0</v>
      </c>
      <c r="D40" s="13">
        <f t="shared" si="12"/>
        <v>0</v>
      </c>
      <c r="E40" s="13">
        <v>0</v>
      </c>
      <c r="F40" s="13">
        <v>0</v>
      </c>
      <c r="G40" s="13">
        <f t="shared" si="13"/>
        <v>0</v>
      </c>
    </row>
    <row r="41" spans="1:7" x14ac:dyDescent="0.2">
      <c r="A41" s="8"/>
      <c r="B41" s="13"/>
      <c r="C41" s="13"/>
      <c r="D41" s="13"/>
      <c r="E41" s="13"/>
      <c r="F41" s="13"/>
      <c r="G41" s="13"/>
    </row>
    <row r="42" spans="1:7" ht="22.5" x14ac:dyDescent="0.2">
      <c r="A42" s="8" t="s">
        <v>8</v>
      </c>
      <c r="B42" s="13">
        <v>0</v>
      </c>
      <c r="C42" s="13">
        <v>0</v>
      </c>
      <c r="D42" s="13">
        <f t="shared" si="12"/>
        <v>0</v>
      </c>
      <c r="E42" s="13">
        <v>0</v>
      </c>
      <c r="F42" s="13">
        <v>0</v>
      </c>
      <c r="G42" s="13">
        <f t="shared" si="13"/>
        <v>0</v>
      </c>
    </row>
    <row r="43" spans="1:7" x14ac:dyDescent="0.2">
      <c r="A43" s="8"/>
      <c r="B43" s="13"/>
      <c r="C43" s="13"/>
      <c r="D43" s="13"/>
      <c r="E43" s="13"/>
      <c r="F43" s="13"/>
      <c r="G43" s="13"/>
    </row>
    <row r="44" spans="1:7" ht="22.5" x14ac:dyDescent="0.2">
      <c r="A44" s="8" t="s">
        <v>20</v>
      </c>
      <c r="B44" s="13">
        <v>0</v>
      </c>
      <c r="C44" s="13">
        <v>0</v>
      </c>
      <c r="D44" s="13">
        <f t="shared" ref="D44" si="14">B44+C44</f>
        <v>0</v>
      </c>
      <c r="E44" s="13">
        <v>0</v>
      </c>
      <c r="F44" s="13">
        <v>0</v>
      </c>
      <c r="G44" s="13">
        <f t="shared" ref="G44" si="15">D44-E44</f>
        <v>0</v>
      </c>
    </row>
    <row r="45" spans="1:7" x14ac:dyDescent="0.2">
      <c r="A45" s="8"/>
      <c r="B45" s="13"/>
      <c r="C45" s="13"/>
      <c r="D45" s="13"/>
      <c r="E45" s="13"/>
      <c r="F45" s="13"/>
      <c r="G45" s="13"/>
    </row>
    <row r="46" spans="1:7" x14ac:dyDescent="0.2">
      <c r="A46" s="8" t="s">
        <v>6</v>
      </c>
      <c r="B46" s="13">
        <v>0</v>
      </c>
      <c r="C46" s="13">
        <v>0</v>
      </c>
      <c r="D46" s="13">
        <f t="shared" si="12"/>
        <v>0</v>
      </c>
      <c r="E46" s="13">
        <v>0</v>
      </c>
      <c r="F46" s="13">
        <v>0</v>
      </c>
      <c r="G46" s="13">
        <f t="shared" si="13"/>
        <v>0</v>
      </c>
    </row>
    <row r="47" spans="1:7" x14ac:dyDescent="0.2">
      <c r="A47" s="8"/>
      <c r="B47" s="13"/>
      <c r="C47" s="13"/>
      <c r="D47" s="13"/>
      <c r="E47" s="13"/>
      <c r="F47" s="13"/>
      <c r="G47" s="13"/>
    </row>
    <row r="48" spans="1:7" x14ac:dyDescent="0.2">
      <c r="A48" s="8" t="s">
        <v>21</v>
      </c>
      <c r="B48" s="13">
        <v>79650386.189999998</v>
      </c>
      <c r="C48" s="13">
        <v>11560000</v>
      </c>
      <c r="D48" s="13">
        <f t="shared" ref="D48" si="16">B48+C48</f>
        <v>91210386.189999998</v>
      </c>
      <c r="E48" s="13">
        <v>28270200.989999998</v>
      </c>
      <c r="F48" s="13">
        <v>28269956.16</v>
      </c>
      <c r="G48" s="13">
        <f t="shared" ref="G48" si="17">D48-E48</f>
        <v>62940185.200000003</v>
      </c>
    </row>
    <row r="49" spans="1:7" x14ac:dyDescent="0.2">
      <c r="A49" s="8"/>
      <c r="B49" s="13"/>
      <c r="C49" s="13"/>
      <c r="D49" s="13"/>
      <c r="E49" s="13"/>
      <c r="F49" s="13"/>
      <c r="G49" s="13"/>
    </row>
    <row r="50" spans="1:7" x14ac:dyDescent="0.2">
      <c r="A50" s="4" t="s">
        <v>18</v>
      </c>
      <c r="B50" s="14">
        <f t="shared" ref="B50:G50" si="18">SUM(B34:B48)</f>
        <v>79650386.189999998</v>
      </c>
      <c r="C50" s="14">
        <f t="shared" si="18"/>
        <v>11560000</v>
      </c>
      <c r="D50" s="14">
        <f t="shared" si="18"/>
        <v>91210386.189999998</v>
      </c>
      <c r="E50" s="14">
        <f t="shared" si="18"/>
        <v>28270200.989999998</v>
      </c>
      <c r="F50" s="14">
        <f t="shared" si="18"/>
        <v>28269956.16</v>
      </c>
      <c r="G50" s="14">
        <f t="shared" si="18"/>
        <v>62940185.200000003</v>
      </c>
    </row>
    <row r="52" spans="1:7" x14ac:dyDescent="0.2">
      <c r="A52" s="1" t="s">
        <v>17</v>
      </c>
    </row>
  </sheetData>
  <sheetProtection formatCells="0" formatColumns="0" formatRows="0" insertRows="0" deleteRows="0" autoFilter="0"/>
  <mergeCells count="9">
    <mergeCell ref="G2:G3"/>
    <mergeCell ref="A1:G1"/>
    <mergeCell ref="A18:G18"/>
    <mergeCell ref="G31:G32"/>
    <mergeCell ref="G19:G20"/>
    <mergeCell ref="A30:G30"/>
    <mergeCell ref="B2:F2"/>
    <mergeCell ref="B19:F19"/>
    <mergeCell ref="B31:F3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  <ignoredErrors>
    <ignoredError sqref="B5:G16 B22:G27 B34:G5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</cp:lastModifiedBy>
  <cp:lastPrinted>2018-07-14T22:21:14Z</cp:lastPrinted>
  <dcterms:created xsi:type="dcterms:W3CDTF">2014-02-10T03:37:14Z</dcterms:created>
  <dcterms:modified xsi:type="dcterms:W3CDTF">2026-07-29T17:29:32Z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