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EY DE CONTABILIDAD GUBERNAMENTAL 1ER TRIMESTRE 2026\"/>
    </mc:Choice>
  </mc:AlternateContent>
  <xr:revisionPtr revIDLastSave="0" documentId="13_ncr:1_{8713EFB2-0129-4E09-89FC-FA5FD5555C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4" l="1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23" i="4" l="1"/>
  <c r="Q23" i="4"/>
  <c r="I23" i="4" l="1"/>
  <c r="H23" i="4"/>
  <c r="G23" i="4"/>
  <c r="N4" i="4" l="1"/>
  <c r="Q4" i="4"/>
  <c r="P4" i="4"/>
</calcChain>
</file>

<file path=xl/sharedStrings.xml><?xml version="1.0" encoding="utf-8"?>
<sst xmlns="http://schemas.openxmlformats.org/spreadsheetml/2006/main" count="156" uniqueCount="63">
  <si>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</si>
  <si>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</si>
  <si>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</si>
  <si>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</si>
  <si>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</si>
  <si>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</si>
  <si>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</si>
  <si>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</si>
  <si>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</si>
  <si>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</si>
  <si>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</si>
  <si>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</si>
  <si>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</si>
  <si>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</si>
  <si>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</si>
  <si>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</si>
  <si>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</si>
  <si>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</si>
  <si>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</si>
  <si>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</si>
  <si>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</si>
  <si>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</si>
  <si>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</si>
  <si>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DIRECCION GENERAL</t>
  </si>
  <si>
    <t>5110</t>
  </si>
  <si>
    <t>BIENES MUEBLES</t>
  </si>
  <si>
    <t>31120M42A010000</t>
  </si>
  <si>
    <t>E0003</t>
  </si>
  <si>
    <t>COMERCIALIZACION</t>
  </si>
  <si>
    <t>31120M42A040000</t>
  </si>
  <si>
    <t>5150</t>
  </si>
  <si>
    <t>E0002</t>
  </si>
  <si>
    <t>ADMINISTRACION</t>
  </si>
  <si>
    <t>31120M42A030000</t>
  </si>
  <si>
    <t>F0001</t>
  </si>
  <si>
    <t/>
  </si>
  <si>
    <t>COMUNICACIÓN SOCIAL</t>
  </si>
  <si>
    <t>COMUNICACION SOCIAL Y CULTURA DEL AGUA</t>
  </si>
  <si>
    <t>31120M42A020000</t>
  </si>
  <si>
    <t>P0001</t>
  </si>
  <si>
    <t>OPERACIÓN Y MANTENIMIENTO</t>
  </si>
  <si>
    <t>OPERACION</t>
  </si>
  <si>
    <t>31120M42A050000</t>
  </si>
  <si>
    <t>P0003</t>
  </si>
  <si>
    <t>PLANTA TRATADORA DE AGUAS RECIDUALES</t>
  </si>
  <si>
    <t>PLANTA TRATADORA DE AGUAS RESIDUALES</t>
  </si>
  <si>
    <t>31120M42A090000</t>
  </si>
  <si>
    <t>5190</t>
  </si>
  <si>
    <t>5230</t>
  </si>
  <si>
    <t>5310</t>
  </si>
  <si>
    <t>B0001</t>
  </si>
  <si>
    <t>AGUA POTABLE</t>
  </si>
  <si>
    <t>5620</t>
  </si>
  <si>
    <t>31120M42A060000</t>
  </si>
  <si>
    <t>B0002</t>
  </si>
  <si>
    <t>POZOS</t>
  </si>
  <si>
    <t>31120M42A080000</t>
  </si>
  <si>
    <t>5650</t>
  </si>
  <si>
    <t>5690</t>
  </si>
  <si>
    <t>6130</t>
  </si>
  <si>
    <t>OBRA</t>
  </si>
  <si>
    <t>6310</t>
  </si>
  <si>
    <t>Sistema de Agua Potable y Alcantarillado Municipal de Valle de Santiago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</si>
</sst>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0</xdr:row>
      <xdr:rowOff>466724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DFDBB9-5F25-404A-8BCB-5F74CCA7F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topLeftCell="C1" workbookViewId="0">
      <selection sqref="A1:Q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62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26</v>
      </c>
      <c r="F4" s="10" t="s">
        <v>23</v>
      </c>
      <c r="G4" s="12">
        <v>30600</v>
      </c>
      <c r="H4" s="12">
        <v>30600</v>
      </c>
      <c r="I4" s="12">
        <v>0</v>
      </c>
      <c r="J4" s="5"/>
      <c r="K4" s="5"/>
      <c r="L4" s="5"/>
      <c r="M4" s="8" t="s">
        <v>17</v>
      </c>
      <c r="N4" s="7">
        <f t="shared" ref="N4:N22" si="0">IF(G4&gt;0,I4/G4,0)</f>
        <v>0</v>
      </c>
      <c r="O4" s="7">
        <f t="shared" ref="O4:O22" si="1">IF(H4&gt;0,I4/H4,0)</f>
        <v>0</v>
      </c>
      <c r="P4" s="6">
        <f t="shared" ref="P4:P22" si="2">IF(J4=0,0,L4/J4)</f>
        <v>0</v>
      </c>
      <c r="Q4" s="6">
        <f t="shared" ref="Q4:Q22" si="3">IF(L4=0,0,L4/K4)</f>
        <v>0</v>
      </c>
    </row>
    <row r="5" spans="1:17" x14ac:dyDescent="0.25">
      <c r="A5" s="10" t="s">
        <v>27</v>
      </c>
      <c r="B5" s="10" t="s">
        <v>28</v>
      </c>
      <c r="C5" s="10" t="s">
        <v>24</v>
      </c>
      <c r="D5" s="10" t="s">
        <v>25</v>
      </c>
      <c r="E5" s="10" t="s">
        <v>29</v>
      </c>
      <c r="F5" s="10" t="s">
        <v>28</v>
      </c>
      <c r="G5" s="12">
        <v>4112.24</v>
      </c>
      <c r="H5" s="12">
        <v>4112.24</v>
      </c>
      <c r="I5" s="12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25">
      <c r="A6" s="10" t="s">
        <v>22</v>
      </c>
      <c r="B6" s="10" t="s">
        <v>23</v>
      </c>
      <c r="C6" s="10" t="s">
        <v>30</v>
      </c>
      <c r="D6" s="10" t="s">
        <v>25</v>
      </c>
      <c r="E6" s="10" t="s">
        <v>26</v>
      </c>
      <c r="F6" s="10" t="s">
        <v>23</v>
      </c>
      <c r="G6" s="12">
        <v>21000</v>
      </c>
      <c r="H6" s="12">
        <v>21000</v>
      </c>
      <c r="I6" s="12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0" t="s">
        <v>31</v>
      </c>
      <c r="B7" s="10" t="s">
        <v>32</v>
      </c>
      <c r="C7" s="10" t="s">
        <v>30</v>
      </c>
      <c r="D7" s="10" t="s">
        <v>25</v>
      </c>
      <c r="E7" s="10" t="s">
        <v>33</v>
      </c>
      <c r="F7" s="10" t="s">
        <v>32</v>
      </c>
      <c r="G7" s="12">
        <v>20000</v>
      </c>
      <c r="H7" s="12">
        <v>20000</v>
      </c>
      <c r="I7" s="12">
        <v>13600</v>
      </c>
      <c r="J7" s="5"/>
      <c r="K7" s="5"/>
      <c r="L7" s="5"/>
      <c r="M7" s="8" t="s">
        <v>17</v>
      </c>
      <c r="N7" s="7">
        <f t="shared" si="0"/>
        <v>0.68</v>
      </c>
      <c r="O7" s="7">
        <f t="shared" si="1"/>
        <v>0.68</v>
      </c>
      <c r="P7" s="6">
        <f t="shared" si="2"/>
        <v>0</v>
      </c>
      <c r="Q7" s="6">
        <f t="shared" si="3"/>
        <v>0</v>
      </c>
    </row>
    <row r="8" spans="1:17" x14ac:dyDescent="0.25">
      <c r="A8" s="10" t="s">
        <v>27</v>
      </c>
      <c r="B8" s="10" t="s">
        <v>28</v>
      </c>
      <c r="C8" s="10" t="s">
        <v>30</v>
      </c>
      <c r="D8" s="10" t="s">
        <v>25</v>
      </c>
      <c r="E8" s="10" t="s">
        <v>29</v>
      </c>
      <c r="F8" s="10" t="s">
        <v>28</v>
      </c>
      <c r="G8" s="12">
        <v>37479.269999999997</v>
      </c>
      <c r="H8" s="12">
        <v>37479.269999999997</v>
      </c>
      <c r="I8" s="12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x14ac:dyDescent="0.25">
      <c r="A9" s="10" t="s">
        <v>34</v>
      </c>
      <c r="B9" s="10" t="s">
        <v>36</v>
      </c>
      <c r="C9" s="10" t="s">
        <v>30</v>
      </c>
      <c r="D9" s="10" t="s">
        <v>25</v>
      </c>
      <c r="E9" s="10" t="s">
        <v>38</v>
      </c>
      <c r="F9" s="10" t="s">
        <v>37</v>
      </c>
      <c r="G9" s="12">
        <v>2249.75</v>
      </c>
      <c r="H9" s="12">
        <v>2249.75</v>
      </c>
      <c r="I9" s="12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x14ac:dyDescent="0.25">
      <c r="A10" s="10" t="s">
        <v>39</v>
      </c>
      <c r="B10" s="10" t="s">
        <v>40</v>
      </c>
      <c r="C10" s="10" t="s">
        <v>30</v>
      </c>
      <c r="D10" s="10" t="s">
        <v>25</v>
      </c>
      <c r="E10" s="10" t="s">
        <v>42</v>
      </c>
      <c r="F10" s="10" t="s">
        <v>41</v>
      </c>
      <c r="G10" s="12">
        <v>20800</v>
      </c>
      <c r="H10" s="12">
        <v>20800</v>
      </c>
      <c r="I10" s="12">
        <v>16635.189999999999</v>
      </c>
      <c r="J10" s="5"/>
      <c r="K10" s="5"/>
      <c r="L10" s="5"/>
      <c r="M10" s="8" t="s">
        <v>17</v>
      </c>
      <c r="N10" s="7">
        <f t="shared" si="0"/>
        <v>0.79976874999999992</v>
      </c>
      <c r="O10" s="7">
        <f t="shared" si="1"/>
        <v>0.79976874999999992</v>
      </c>
      <c r="P10" s="6">
        <f t="shared" si="2"/>
        <v>0</v>
      </c>
      <c r="Q10" s="6">
        <f t="shared" si="3"/>
        <v>0</v>
      </c>
    </row>
    <row r="11" spans="1:17" x14ac:dyDescent="0.25">
      <c r="A11" s="10" t="s">
        <v>43</v>
      </c>
      <c r="B11" s="10" t="s">
        <v>44</v>
      </c>
      <c r="C11" s="10" t="s">
        <v>30</v>
      </c>
      <c r="D11" s="10" t="s">
        <v>25</v>
      </c>
      <c r="E11" s="10" t="s">
        <v>46</v>
      </c>
      <c r="F11" s="10" t="s">
        <v>45</v>
      </c>
      <c r="G11" s="12">
        <v>8320</v>
      </c>
      <c r="H11" s="12">
        <v>8320</v>
      </c>
      <c r="I11" s="12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A12" s="10" t="s">
        <v>35</v>
      </c>
      <c r="B12" s="10" t="s">
        <v>44</v>
      </c>
      <c r="C12" s="10" t="s">
        <v>47</v>
      </c>
      <c r="D12" s="10" t="s">
        <v>25</v>
      </c>
      <c r="E12" s="10" t="s">
        <v>46</v>
      </c>
      <c r="F12" s="10" t="s">
        <v>45</v>
      </c>
      <c r="G12" s="12">
        <v>25000</v>
      </c>
      <c r="H12" s="12">
        <v>25000</v>
      </c>
      <c r="I12" s="12">
        <v>5172.41</v>
      </c>
      <c r="J12" s="5"/>
      <c r="K12" s="5"/>
      <c r="L12" s="5"/>
      <c r="M12" s="8" t="s">
        <v>17</v>
      </c>
      <c r="N12" s="7">
        <f t="shared" si="0"/>
        <v>0.20689639999999998</v>
      </c>
      <c r="O12" s="7">
        <f t="shared" si="1"/>
        <v>0.20689639999999998</v>
      </c>
      <c r="P12" s="6">
        <f t="shared" si="2"/>
        <v>0</v>
      </c>
      <c r="Q12" s="6">
        <f t="shared" si="3"/>
        <v>0</v>
      </c>
    </row>
    <row r="13" spans="1:17" x14ac:dyDescent="0.25">
      <c r="A13" s="10" t="s">
        <v>31</v>
      </c>
      <c r="B13" s="10" t="s">
        <v>32</v>
      </c>
      <c r="C13" s="10" t="s">
        <v>48</v>
      </c>
      <c r="D13" s="10" t="s">
        <v>25</v>
      </c>
      <c r="E13" s="10" t="s">
        <v>33</v>
      </c>
      <c r="F13" s="10" t="s">
        <v>32</v>
      </c>
      <c r="G13" s="12">
        <v>15400</v>
      </c>
      <c r="H13" s="12">
        <v>15400</v>
      </c>
      <c r="I13" s="12">
        <v>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7" x14ac:dyDescent="0.25">
      <c r="A14" s="10" t="s">
        <v>43</v>
      </c>
      <c r="B14" s="10" t="s">
        <v>44</v>
      </c>
      <c r="C14" s="10" t="s">
        <v>49</v>
      </c>
      <c r="D14" s="10" t="s">
        <v>25</v>
      </c>
      <c r="E14" s="10" t="s">
        <v>46</v>
      </c>
      <c r="F14" s="10" t="s">
        <v>45</v>
      </c>
      <c r="G14" s="12">
        <v>260000</v>
      </c>
      <c r="H14" s="12">
        <v>260000</v>
      </c>
      <c r="I14" s="12">
        <v>76999.399999999994</v>
      </c>
      <c r="J14" s="5"/>
      <c r="K14" s="5"/>
      <c r="L14" s="5"/>
      <c r="M14" s="8" t="s">
        <v>17</v>
      </c>
      <c r="N14" s="7">
        <f t="shared" si="0"/>
        <v>0.29615153846153847</v>
      </c>
      <c r="O14" s="7">
        <f t="shared" si="1"/>
        <v>0.29615153846153847</v>
      </c>
      <c r="P14" s="6">
        <f t="shared" si="2"/>
        <v>0</v>
      </c>
      <c r="Q14" s="6">
        <f t="shared" si="3"/>
        <v>0</v>
      </c>
    </row>
    <row r="15" spans="1:17" x14ac:dyDescent="0.25">
      <c r="A15" s="10" t="s">
        <v>50</v>
      </c>
      <c r="B15" s="10" t="s">
        <v>51</v>
      </c>
      <c r="C15" s="10" t="s">
        <v>52</v>
      </c>
      <c r="D15" s="10" t="s">
        <v>25</v>
      </c>
      <c r="E15" s="10" t="s">
        <v>53</v>
      </c>
      <c r="F15" s="10" t="s">
        <v>51</v>
      </c>
      <c r="G15" s="12">
        <v>416000</v>
      </c>
      <c r="H15" s="12">
        <v>416000</v>
      </c>
      <c r="I15" s="12">
        <v>0</v>
      </c>
      <c r="J15" s="5"/>
      <c r="K15" s="5"/>
      <c r="L15" s="5"/>
      <c r="M15" s="8" t="s">
        <v>17</v>
      </c>
      <c r="N15" s="7">
        <f t="shared" si="0"/>
        <v>0</v>
      </c>
      <c r="O15" s="7">
        <f t="shared" si="1"/>
        <v>0</v>
      </c>
      <c r="P15" s="6">
        <f t="shared" si="2"/>
        <v>0</v>
      </c>
      <c r="Q15" s="6">
        <f t="shared" si="3"/>
        <v>0</v>
      </c>
    </row>
    <row r="16" spans="1:17" x14ac:dyDescent="0.25">
      <c r="A16" s="10" t="s">
        <v>54</v>
      </c>
      <c r="B16" s="10" t="s">
        <v>55</v>
      </c>
      <c r="C16" s="10" t="s">
        <v>52</v>
      </c>
      <c r="D16" s="10" t="s">
        <v>25</v>
      </c>
      <c r="E16" s="10" t="s">
        <v>56</v>
      </c>
      <c r="F16" s="10" t="s">
        <v>55</v>
      </c>
      <c r="G16" s="12">
        <v>1587296</v>
      </c>
      <c r="H16" s="12">
        <v>1587296</v>
      </c>
      <c r="I16" s="12">
        <v>145333.79</v>
      </c>
      <c r="J16" s="5"/>
      <c r="K16" s="5"/>
      <c r="L16" s="5"/>
      <c r="M16" s="8" t="s">
        <v>17</v>
      </c>
      <c r="N16" s="7">
        <f t="shared" si="0"/>
        <v>9.1560609993347183E-2</v>
      </c>
      <c r="O16" s="7">
        <f t="shared" si="1"/>
        <v>9.1560609993347183E-2</v>
      </c>
      <c r="P16" s="6">
        <f t="shared" si="2"/>
        <v>0</v>
      </c>
      <c r="Q16" s="6">
        <f t="shared" si="3"/>
        <v>0</v>
      </c>
    </row>
    <row r="17" spans="1:17" x14ac:dyDescent="0.25">
      <c r="A17" s="10" t="s">
        <v>27</v>
      </c>
      <c r="B17" s="10" t="s">
        <v>28</v>
      </c>
      <c r="C17" s="10" t="s">
        <v>52</v>
      </c>
      <c r="D17" s="10" t="s">
        <v>25</v>
      </c>
      <c r="E17" s="10" t="s">
        <v>29</v>
      </c>
      <c r="F17" s="10" t="s">
        <v>28</v>
      </c>
      <c r="G17" s="12">
        <v>5200</v>
      </c>
      <c r="H17" s="12">
        <v>5200</v>
      </c>
      <c r="I17" s="12">
        <v>0</v>
      </c>
      <c r="J17" s="5"/>
      <c r="K17" s="5"/>
      <c r="L17" s="5"/>
      <c r="M17" s="8" t="s">
        <v>17</v>
      </c>
      <c r="N17" s="7">
        <f t="shared" si="0"/>
        <v>0</v>
      </c>
      <c r="O17" s="7">
        <f t="shared" si="1"/>
        <v>0</v>
      </c>
      <c r="P17" s="6">
        <f t="shared" si="2"/>
        <v>0</v>
      </c>
      <c r="Q17" s="6">
        <f t="shared" si="3"/>
        <v>0</v>
      </c>
    </row>
    <row r="18" spans="1:17" x14ac:dyDescent="0.25">
      <c r="A18" s="10" t="s">
        <v>35</v>
      </c>
      <c r="B18" s="10" t="s">
        <v>28</v>
      </c>
      <c r="C18" s="10" t="s">
        <v>57</v>
      </c>
      <c r="D18" s="10" t="s">
        <v>25</v>
      </c>
      <c r="E18" s="10" t="s">
        <v>29</v>
      </c>
      <c r="F18" s="10" t="s">
        <v>28</v>
      </c>
      <c r="G18" s="12">
        <v>46300.800000000003</v>
      </c>
      <c r="H18" s="12">
        <v>46300.800000000003</v>
      </c>
      <c r="I18" s="12">
        <v>6139.83</v>
      </c>
      <c r="J18" s="5"/>
      <c r="K18" s="5"/>
      <c r="L18" s="5"/>
      <c r="M18" s="8" t="s">
        <v>17</v>
      </c>
      <c r="N18" s="7">
        <f t="shared" si="0"/>
        <v>0.13260742794940908</v>
      </c>
      <c r="O18" s="7">
        <f t="shared" si="1"/>
        <v>0.13260742794940908</v>
      </c>
      <c r="P18" s="6">
        <f t="shared" si="2"/>
        <v>0</v>
      </c>
      <c r="Q18" s="6">
        <f t="shared" si="3"/>
        <v>0</v>
      </c>
    </row>
    <row r="19" spans="1:17" x14ac:dyDescent="0.25">
      <c r="A19" s="10" t="s">
        <v>39</v>
      </c>
      <c r="B19" s="10" t="s">
        <v>40</v>
      </c>
      <c r="C19" s="10" t="s">
        <v>57</v>
      </c>
      <c r="D19" s="10" t="s">
        <v>25</v>
      </c>
      <c r="E19" s="10" t="s">
        <v>42</v>
      </c>
      <c r="F19" s="10" t="s">
        <v>41</v>
      </c>
      <c r="G19" s="12">
        <v>22497.279999999999</v>
      </c>
      <c r="H19" s="12">
        <v>22497.279999999999</v>
      </c>
      <c r="I19" s="12">
        <v>0</v>
      </c>
      <c r="J19" s="5"/>
      <c r="K19" s="5"/>
      <c r="L19" s="5"/>
      <c r="M19" s="8" t="s">
        <v>17</v>
      </c>
      <c r="N19" s="7">
        <f t="shared" si="0"/>
        <v>0</v>
      </c>
      <c r="O19" s="7">
        <f t="shared" si="1"/>
        <v>0</v>
      </c>
      <c r="P19" s="6">
        <f t="shared" si="2"/>
        <v>0</v>
      </c>
      <c r="Q19" s="6">
        <f t="shared" si="3"/>
        <v>0</v>
      </c>
    </row>
    <row r="20" spans="1:17" x14ac:dyDescent="0.25">
      <c r="A20" s="10" t="s">
        <v>43</v>
      </c>
      <c r="B20" s="10" t="s">
        <v>44</v>
      </c>
      <c r="C20" s="10" t="s">
        <v>58</v>
      </c>
      <c r="D20" s="10" t="s">
        <v>25</v>
      </c>
      <c r="E20" s="10" t="s">
        <v>46</v>
      </c>
      <c r="F20" s="10" t="s">
        <v>45</v>
      </c>
      <c r="G20" s="12">
        <v>260000</v>
      </c>
      <c r="H20" s="12">
        <v>260000</v>
      </c>
      <c r="I20" s="12">
        <v>5650</v>
      </c>
      <c r="J20" s="5"/>
      <c r="K20" s="5"/>
      <c r="L20" s="5"/>
      <c r="M20" s="8" t="s">
        <v>17</v>
      </c>
      <c r="N20" s="7">
        <f t="shared" si="0"/>
        <v>2.1730769230769231E-2</v>
      </c>
      <c r="O20" s="7">
        <f t="shared" si="1"/>
        <v>2.1730769230769231E-2</v>
      </c>
      <c r="P20" s="6">
        <f t="shared" si="2"/>
        <v>0</v>
      </c>
      <c r="Q20" s="6">
        <f t="shared" si="3"/>
        <v>0</v>
      </c>
    </row>
    <row r="21" spans="1:17" x14ac:dyDescent="0.25">
      <c r="A21" s="10" t="s">
        <v>35</v>
      </c>
      <c r="B21" s="10" t="s">
        <v>44</v>
      </c>
      <c r="C21" s="10" t="s">
        <v>59</v>
      </c>
      <c r="D21" s="10" t="s">
        <v>60</v>
      </c>
      <c r="E21" s="10" t="s">
        <v>46</v>
      </c>
      <c r="F21" s="10" t="s">
        <v>45</v>
      </c>
      <c r="G21" s="12">
        <v>4126299.46</v>
      </c>
      <c r="H21" s="12">
        <v>4126299.46</v>
      </c>
      <c r="I21" s="12">
        <v>130732.74</v>
      </c>
      <c r="J21" s="5"/>
      <c r="K21" s="5"/>
      <c r="L21" s="5"/>
      <c r="M21" s="8" t="s">
        <v>17</v>
      </c>
      <c r="N21" s="7">
        <f t="shared" si="0"/>
        <v>3.1682804718201431E-2</v>
      </c>
      <c r="O21" s="7">
        <f t="shared" si="1"/>
        <v>3.1682804718201431E-2</v>
      </c>
      <c r="P21" s="6">
        <f t="shared" si="2"/>
        <v>0</v>
      </c>
      <c r="Q21" s="6">
        <f t="shared" si="3"/>
        <v>0</v>
      </c>
    </row>
    <row r="22" spans="1:17" x14ac:dyDescent="0.25">
      <c r="A22" s="10" t="s">
        <v>35</v>
      </c>
      <c r="B22" s="10" t="s">
        <v>44</v>
      </c>
      <c r="C22" s="10" t="s">
        <v>61</v>
      </c>
      <c r="D22" s="10" t="s">
        <v>60</v>
      </c>
      <c r="E22" s="10" t="s">
        <v>46</v>
      </c>
      <c r="F22" s="10" t="s">
        <v>45</v>
      </c>
      <c r="G22" s="12">
        <v>104000</v>
      </c>
      <c r="H22" s="12">
        <v>104000</v>
      </c>
      <c r="I22" s="12">
        <v>0</v>
      </c>
      <c r="J22" s="5"/>
      <c r="K22" s="5"/>
      <c r="L22" s="5"/>
      <c r="M22" s="8" t="s">
        <v>17</v>
      </c>
      <c r="N22" s="7">
        <f t="shared" si="0"/>
        <v>0</v>
      </c>
      <c r="O22" s="7">
        <f t="shared" si="1"/>
        <v>0</v>
      </c>
      <c r="P22" s="6">
        <f t="shared" si="2"/>
        <v>0</v>
      </c>
      <c r="Q22" s="6">
        <f t="shared" si="3"/>
        <v>0</v>
      </c>
    </row>
    <row r="23" spans="1:17" x14ac:dyDescent="0.25">
      <c r="G23" s="13">
        <f>SUM(G4:G22)</f>
        <v>7012554.7999999989</v>
      </c>
      <c r="H23" s="13">
        <f>SUM(H4:H22)</f>
        <v>7012554.7999999989</v>
      </c>
      <c r="I23" s="13">
        <f>SUM(I4:I22)</f>
        <v>400263.36</v>
      </c>
      <c r="P23" s="11">
        <f t="shared" ref="P23" si="4">IF(J23=0,0,L23/J23)</f>
        <v>0</v>
      </c>
      <c r="Q23" s="11">
        <f t="shared" ref="Q23" si="5">IF(L23=0,0,L23/K23)</f>
        <v>0</v>
      </c>
    </row>
    <row r="24" spans="1:17" x14ac:dyDescent="0.25">
      <c r="A24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ignoredErrors>
    <ignoredError sqref="C4:C2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CONTABILIDAD</cp:lastModifiedBy>
  <dcterms:created xsi:type="dcterms:W3CDTF">2023-06-21T19:35:53Z</dcterms:created>
  <dcterms:modified xsi:type="dcterms:W3CDTF">2026-05-19T21:23:17Z</dcterms:modified>
</cp:coreProperties>
</file>