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Y DE CONTABILIDAD GUBERNAMENTAL 1ER TRIMESTRE 2026\"/>
    </mc:Choice>
  </mc:AlternateContent>
  <xr:revisionPtr revIDLastSave="0" documentId="13_ncr:1_{91DEB066-04AB-449B-B0F7-61913FD075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<sst xmlns="http://schemas.openxmlformats.org/spreadsheetml/2006/main" count="62" uniqueCount="61">
  <si>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</si>
  <si>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</si>
  <si>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</si>
  <si>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</si>
  <si>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</si>
  <si>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</si>
  <si>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</si>
  <si>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</si>
  <si>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</si>
  <si>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</si>
  <si>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</si>
  <si>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</si>
  <si>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</si>
  <si>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</si>
  <si>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</si>
  <si>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</si>
  <si>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</si>
  <si>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</si>
  <si>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</si>
  <si>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</si>
  <si>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</si>
  <si>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</si>
  <si>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</si>
  <si>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</si>
  <si>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</si>
  <si>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</si>
  <si>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</si>
  <si>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</si>
  <si>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</si>
  <si>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</si>
  <si>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</si>
  <si>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</si>
  <si>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</si>
  <si>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</si>
  <si>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</si>
  <si>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</si>
  <si>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</si>
  <si>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</si>
  <si>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</si>
  <si>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</si>
  <si>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</si>
  <si>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</si>
  <si>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</si>
  <si>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</si>
  <si>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</si>
  <si>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</si>
  <si>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</si>
  <si>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</si>
  <si>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</si>
  <si>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</si>
  <si>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</si>
  <si>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</si>
  <si>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</si>
  <si>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</si>
  <si>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</si>
  <si>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</si>
  <si>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</si>
  <si>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</si>
  <si>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</si>
  <si>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de Agua Potable y Alcantarillado Municipal de Valle de Santiago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</si>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</sst>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0</xdr:row>
      <xdr:rowOff>466724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03F366-FA5A-44FE-9E1D-06FC5ACCD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J15" sqref="J1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51879506.219999999</v>
      </c>
      <c r="C5" s="18">
        <v>53576129.109999999</v>
      </c>
      <c r="D5" s="9" t="s">
        <v>36</v>
      </c>
      <c r="E5" s="18">
        <v>36960541.539999999</v>
      </c>
      <c r="F5" s="21">
        <v>49858336.780000001</v>
      </c>
    </row>
    <row r="6" spans="1:6" x14ac:dyDescent="0.2">
      <c r="A6" s="9" t="s">
        <v>23</v>
      </c>
      <c r="B6" s="18">
        <v>63269720.920000002</v>
      </c>
      <c r="C6" s="18">
        <v>62084710.619999997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2194820.41</v>
      </c>
      <c r="C7" s="18">
        <v>2074311.58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275407.78000000003</v>
      </c>
      <c r="C9" s="18">
        <v>275407.78000000003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42598.28</v>
      </c>
      <c r="F12" s="21">
        <v>42598.28</v>
      </c>
    </row>
    <row r="13" spans="1:6" x14ac:dyDescent="0.2">
      <c r="A13" s="8" t="s">
        <v>51</v>
      </c>
      <c r="B13" s="20">
        <f>SUM(B5:B11)</f>
        <v>117619455.33</v>
      </c>
      <c r="C13" s="20">
        <f>SUM(C5:C11)</f>
        <v>118010559.08999999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37003139.82</v>
      </c>
      <c r="F14" s="25">
        <f>SUM(F5:F12)</f>
        <v>49900935.060000002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53196068.759999998</v>
      </c>
      <c r="C18" s="18">
        <v>53068133.560000002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48842716.990000002</v>
      </c>
      <c r="C19" s="18">
        <v>48573186.369999997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2291303.5499999998</v>
      </c>
      <c r="C20" s="18">
        <v>2291303.5499999998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-22681871.859999999</v>
      </c>
      <c r="C21" s="18">
        <v>-21839187.309999999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2126182.91</v>
      </c>
      <c r="C22" s="18">
        <v>2126182.91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83774400.349999994</v>
      </c>
      <c r="C26" s="20">
        <f>SUM(C16:C24)</f>
        <v>84219619.079999998</v>
      </c>
      <c r="D26" s="12" t="s">
        <v>49</v>
      </c>
      <c r="E26" s="20">
        <f>SUM(E24+E14)</f>
        <v>37003139.82</v>
      </c>
      <c r="F26" s="25">
        <f>SUM(F14+F24)</f>
        <v>49900935.060000002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201393855.68000001</v>
      </c>
      <c r="C28" s="20">
        <f>C13+C26</f>
        <v>202230178.16999999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44115913.600000001</v>
      </c>
      <c r="F30" s="25">
        <f>SUM(F31:F33)</f>
        <v>44115913.600000001</v>
      </c>
    </row>
    <row r="31" spans="1:6" x14ac:dyDescent="0.2">
      <c r="A31" s="13"/>
      <c r="B31" s="14"/>
      <c r="C31" s="15"/>
      <c r="D31" s="9" t="s">
        <v>2</v>
      </c>
      <c r="E31" s="18">
        <v>40162201.170000002</v>
      </c>
      <c r="F31" s="21">
        <v>40162201.170000002</v>
      </c>
    </row>
    <row r="32" spans="1:6" x14ac:dyDescent="0.2">
      <c r="A32" s="13"/>
      <c r="B32" s="14"/>
      <c r="C32" s="15"/>
      <c r="D32" s="9" t="s">
        <v>13</v>
      </c>
      <c r="E32" s="18">
        <v>3953712.43</v>
      </c>
      <c r="F32" s="21">
        <v>3953712.43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120274802.26000001</v>
      </c>
      <c r="F35" s="25">
        <f>SUM(F36:F40)</f>
        <v>108213329.50999999</v>
      </c>
    </row>
    <row r="36" spans="1:6" x14ac:dyDescent="0.2">
      <c r="A36" s="13"/>
      <c r="B36" s="14"/>
      <c r="C36" s="15"/>
      <c r="D36" s="9" t="s">
        <v>60</v>
      </c>
      <c r="E36" s="18">
        <v>12061472.75</v>
      </c>
      <c r="F36" s="21">
        <v>27974471.739999998</v>
      </c>
    </row>
    <row r="37" spans="1:6" x14ac:dyDescent="0.2">
      <c r="A37" s="13"/>
      <c r="B37" s="14"/>
      <c r="C37" s="15"/>
      <c r="D37" s="9" t="s">
        <v>14</v>
      </c>
      <c r="E37" s="18">
        <v>108213329.51000001</v>
      </c>
      <c r="F37" s="21">
        <v>80238857.769999996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164390715.86000001</v>
      </c>
      <c r="F46" s="25">
        <f>SUM(F42+F35+F30)</f>
        <v>152329243.10999998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201393855.68000001</v>
      </c>
      <c r="F48" s="20">
        <f>F46+F26</f>
        <v>202230178.16999999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E14:F48 B13:C2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2018-03-04T05:00:29Z</cp:lastPrinted>
  <dcterms:created xsi:type="dcterms:W3CDTF">2012-12-11T20:26:08Z</dcterms:created>
  <dcterms:modified xsi:type="dcterms:W3CDTF">2026-05-19T21:20:39Z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