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0E3F343C-438F-4628-9F9C-872801EF8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<sst xmlns="http://schemas.openxmlformats.org/spreadsheetml/2006/main" count="56" uniqueCount="56">
  <si>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</si>
  <si>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</si>
  <si>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</si>
  <si>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</si>
  <si>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</si>
  <si>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</si>
  <si>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</si>
  <si>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</si>
  <si>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</si>
  <si>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</si>
  <si>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</si>
  <si>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</si>
  <si>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</si>
  <si>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</si>
  <si>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</si>
  <si>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</si>
  <si>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</si>
  <si>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</si>
  <si>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</si>
  <si>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</si>
  <si>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</si>
  <si>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</si>
  <si>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</si>
  <si>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</si>
  <si>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</si>
  <si>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</si>
  <si>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</si>
  <si>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</si>
  <si>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</si>
  <si>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</si>
  <si>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</si>
  <si>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</si>
  <si>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</si>
  <si>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</si>
  <si>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</si>
  <si>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</si>
  <si>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</si>
  <si>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</si>
  <si>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</si>
  <si>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</si>
  <si>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</si>
  <si>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</si>
  <si>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</si>
  <si>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</si>
  <si>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</si>
  <si>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</si>
  <si>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</si>
  <si>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</si>
  <si>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</si>
  <si>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</si>
  <si>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</si>
  <si>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</si>
  <si>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</si>
  <si>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</si>
  <si>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</si>
  <si>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de Agua Potable y Alcantarillado Municipal de Valle de Santiago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</si>
</sst>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EC024E-15CC-4A83-89B9-735F74F06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23908961.460000001</v>
      </c>
      <c r="C4" s="14">
        <f>SUM(C5:C11)</f>
        <v>93764483.409999996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23908961.460000001</v>
      </c>
      <c r="C11" s="15">
        <v>93764483.409999996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1052308.6000000001</v>
      </c>
      <c r="C17" s="14">
        <f>SUM(C18:C22)</f>
        <v>2631279.92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1052308.6000000001</v>
      </c>
      <c r="C22" s="15">
        <v>2631279.92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24961270.060000002</v>
      </c>
      <c r="C24" s="16">
        <f>SUM(C4+C13+C17)</f>
        <v>96395763.329999998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11955612.759999998</v>
      </c>
      <c r="C27" s="14">
        <f>SUM(C28:C30)</f>
        <v>64111385.619999997</v>
      </c>
      <c r="D27" s="2"/>
    </row>
    <row r="28" spans="1:5" ht="11.25" customHeight="1" x14ac:dyDescent="0.2">
      <c r="A28" s="8" t="s">
        <v>36</v>
      </c>
      <c r="B28" s="15">
        <v>6902627.5899999999</v>
      </c>
      <c r="C28" s="15">
        <v>30600284.25</v>
      </c>
      <c r="D28" s="4">
        <v>5110</v>
      </c>
    </row>
    <row r="29" spans="1:5" ht="11.25" customHeight="1" x14ac:dyDescent="0.2">
      <c r="A29" s="8" t="s">
        <v>16</v>
      </c>
      <c r="B29" s="15">
        <v>1632393.88</v>
      </c>
      <c r="C29" s="15">
        <v>8895991.2899999991</v>
      </c>
      <c r="D29" s="4">
        <v>5120</v>
      </c>
    </row>
    <row r="30" spans="1:5" ht="11.25" customHeight="1" x14ac:dyDescent="0.2">
      <c r="A30" s="8" t="s">
        <v>17</v>
      </c>
      <c r="B30" s="15">
        <v>3420591.29</v>
      </c>
      <c r="C30" s="15">
        <v>24615110.079999998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101500</v>
      </c>
      <c r="C32" s="14">
        <f>SUM(C33:C41)</f>
        <v>367200</v>
      </c>
      <c r="D32" s="2"/>
    </row>
    <row r="33" spans="1:4" ht="11.25" customHeight="1" x14ac:dyDescent="0.2">
      <c r="A33" s="8" t="s">
        <v>18</v>
      </c>
      <c r="B33" s="15">
        <v>7500</v>
      </c>
      <c r="C33" s="15">
        <v>25500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94000</v>
      </c>
      <c r="C36" s="15">
        <v>341700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842684.55</v>
      </c>
      <c r="C55" s="14">
        <f>SUM(C56:C59)</f>
        <v>3942705.97</v>
      </c>
      <c r="D55" s="2"/>
    </row>
    <row r="56" spans="1:5" ht="11.25" customHeight="1" x14ac:dyDescent="0.2">
      <c r="A56" s="8" t="s">
        <v>31</v>
      </c>
      <c r="B56" s="15">
        <v>842684.55</v>
      </c>
      <c r="C56" s="15">
        <v>3942705.97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12899797.309999999</v>
      </c>
      <c r="C64" s="16">
        <f>C61+C55+C48+C43+C32+C27</f>
        <v>68421291.590000004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12061472.750000004</v>
      </c>
      <c r="C66" s="14">
        <f>C24-C64</f>
        <v>27974471.739999995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B4:C6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2019-05-15T20:49:00Z</cp:lastPrinted>
  <dcterms:created xsi:type="dcterms:W3CDTF">2012-12-11T20:29:16Z</dcterms:created>
  <dcterms:modified xsi:type="dcterms:W3CDTF">2026-05-19T21:19:55Z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