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8513E4C2-254D-418F-94E2-BE26F465CFAE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<sst xmlns="http://schemas.openxmlformats.org/spreadsheetml/2006/main" count="43" uniqueCount="43">
  <si>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</si>
  <si>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</si>
  <si>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</si>
  <si>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</si>
  <si>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</si>
  <si>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</si>
  <si>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</si>
  <si>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</si>
  <si>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</si>
  <si>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</si>
  <si>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</si>
  <si>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</si>
  <si>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</si>
  <si>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</si>
  <si>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</si>
  <si>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</si>
  <si>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</si>
  <si>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</si>
  <si>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</si>
  <si>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</si>
  <si>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</si>
  <si>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</si>
  <si>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</si>
  <si>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</si>
  <si>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</si>
  <si>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</si>
  <si>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</si>
  <si>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</si>
  <si>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</si>
  <si>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</si>
  <si>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</si>
  <si>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</si>
  <si>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</si>
  <si>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</si>
  <si>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</si>
  <si>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</si>
  <si>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</si>
  <si>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</si>
  <si>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</si>
  <si>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</si>
  <si>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</si>
  <si>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</si>
  <si>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Sistema de Agua Potable y Alcantarillado Municipal de Valle de Santiago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</si>
</sst>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AB87EF-6CA5-4CF7-90E3-87221784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925495.87</v>
      </c>
      <c r="C5" s="12">
        <f t="shared" si="0"/>
        <v>0</v>
      </c>
      <c r="D5" s="12">
        <f t="shared" si="0"/>
        <v>925495.87</v>
      </c>
      <c r="E5" s="12">
        <f t="shared" si="0"/>
        <v>216350.49</v>
      </c>
      <c r="F5" s="12">
        <f t="shared" si="0"/>
        <v>216350.49</v>
      </c>
      <c r="G5" s="12">
        <f t="shared" si="0"/>
        <v>709145.38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0</v>
      </c>
      <c r="C10" s="10">
        <v>0</v>
      </c>
      <c r="D10" s="10">
        <f t="shared" si="1"/>
        <v>0</v>
      </c>
      <c r="E10" s="10">
        <v>0</v>
      </c>
      <c r="F10" s="10">
        <v>0</v>
      </c>
      <c r="G10" s="10">
        <f t="shared" si="2"/>
        <v>0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925495.87</v>
      </c>
      <c r="C13" s="10">
        <v>0</v>
      </c>
      <c r="D13" s="10">
        <f t="shared" si="1"/>
        <v>925495.87</v>
      </c>
      <c r="E13" s="10">
        <v>216350.49</v>
      </c>
      <c r="F13" s="10">
        <v>216350.49</v>
      </c>
      <c r="G13" s="10">
        <f t="shared" si="2"/>
        <v>709145.38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78724890.319999993</v>
      </c>
      <c r="C15" s="12">
        <f t="shared" si="3"/>
        <v>0</v>
      </c>
      <c r="D15" s="12">
        <f t="shared" si="3"/>
        <v>78724890.319999993</v>
      </c>
      <c r="E15" s="12">
        <f t="shared" si="3"/>
        <v>12241025.629999999</v>
      </c>
      <c r="F15" s="12">
        <f t="shared" si="3"/>
        <v>12240780.800000001</v>
      </c>
      <c r="G15" s="12">
        <f t="shared" si="3"/>
        <v>66483864.689999998</v>
      </c>
    </row>
    <row r="16" spans="1:7" x14ac:dyDescent="0.2">
      <c r="A16" s="5" t="s">
        <v>23</v>
      </c>
      <c r="B16" s="10">
        <v>46504372.409999996</v>
      </c>
      <c r="C16" s="10">
        <v>0</v>
      </c>
      <c r="D16" s="10">
        <f>B16+C16</f>
        <v>46504372.409999996</v>
      </c>
      <c r="E16" s="10">
        <v>7345823.5099999998</v>
      </c>
      <c r="F16" s="10">
        <v>7345578.6799999997</v>
      </c>
      <c r="G16" s="10">
        <f t="shared" ref="G16:G22" si="4">D16-E16</f>
        <v>39158548.899999999</v>
      </c>
    </row>
    <row r="17" spans="1:7" x14ac:dyDescent="0.2">
      <c r="A17" s="5" t="s">
        <v>15</v>
      </c>
      <c r="B17" s="10">
        <v>32220517.91</v>
      </c>
      <c r="C17" s="10">
        <v>0</v>
      </c>
      <c r="D17" s="10">
        <f t="shared" ref="D17:D22" si="5">B17+C17</f>
        <v>32220517.91</v>
      </c>
      <c r="E17" s="10">
        <v>4895202.12</v>
      </c>
      <c r="F17" s="10">
        <v>4895202.12</v>
      </c>
      <c r="G17" s="10">
        <f t="shared" si="4"/>
        <v>27325315.789999999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5" t="s">
        <v>25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5" t="s">
        <v>26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79650386.189999998</v>
      </c>
      <c r="C41" s="11">
        <f t="shared" si="12"/>
        <v>0</v>
      </c>
      <c r="D41" s="11">
        <f t="shared" si="12"/>
        <v>79650386.189999998</v>
      </c>
      <c r="E41" s="11">
        <f t="shared" si="12"/>
        <v>12457376.119999999</v>
      </c>
      <c r="F41" s="11">
        <f t="shared" si="12"/>
        <v>12457131.290000001</v>
      </c>
      <c r="G41" s="11">
        <f t="shared" si="12"/>
        <v>67193010.069999993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ignoredErrors>
    <ignoredError sqref="B5:G4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2018-07-14T22:21:14Z</cp:lastPrinted>
  <dcterms:created xsi:type="dcterms:W3CDTF">2014-02-10T03:37:14Z</dcterms:created>
  <dcterms:modified xsi:type="dcterms:W3CDTF">2026-05-19T21:19:11Z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