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040" windowHeight="11820"/>
  </bookViews>
  <sheets>
    <sheet name="PPI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<sst xmlns="http://schemas.openxmlformats.org/spreadsheetml/2006/main" count="72" uniqueCount="45">
  <si>
    <t>Sistema para el Desarrollo Integral de la Familia del Municipio de Valle de Santiago, Gto.
Programas y Proyectos de Inversión
Del 1 de Enero al 31 de Marzo de 2026
(Cifras en Pesos)</t>
  </si>
  <si>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</si>
  <si>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</si>
  <si>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</si>
  <si>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</si>
  <si>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</si>
  <si>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</si>
  <si>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</si>
  <si>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</si>
  <si>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</si>
  <si>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</si>
  <si>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</si>
  <si>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</si>
  <si>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</si>
  <si>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</si>
  <si>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</si>
  <si>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</si>
  <si>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</si>
  <si>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</si>
  <si>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</si>
  <si>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</si>
  <si>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M0001</t>
  </si>
  <si>
    <t>APLICACION DE PROC ADMVOS, CONTA E INFORM EFICACES</t>
  </si>
  <si>
    <t>5110</t>
  </si>
  <si>
    <t>BIENES MUEBLES</t>
  </si>
  <si>
    <t>31120M42D020000</t>
  </si>
  <si>
    <t>COORDINACION ADMVA Y FINANCIERA</t>
  </si>
  <si>
    <t>Porcentaje</t>
  </si>
  <si>
    <t>P0001</t>
  </si>
  <si>
    <t>ELABORACION, SUPERV Y EVALUACION DE METAS</t>
  </si>
  <si>
    <t>31120M42D010000</t>
  </si>
  <si>
    <t>DIRECCION GENERAL</t>
  </si>
  <si>
    <t>5150</t>
  </si>
  <si>
    <t>E0008</t>
  </si>
  <si>
    <t>ATENCION A NIÑAS NIÑOS Y ADLSTES EN SIT EXTRAORDIN</t>
  </si>
  <si>
    <t>5290</t>
  </si>
  <si>
    <t>31120M42D110000</t>
  </si>
  <si>
    <t>COORD ATENCION A NIÑAS NIÑOS Y A SIT EXT</t>
  </si>
  <si>
    <t>5410</t>
  </si>
  <si>
    <t>5490</t>
  </si>
  <si>
    <t>S0001</t>
  </si>
  <si>
    <t>CONTRIBUCION A UN ESTADO NUTRICIONAL FAVORABLE</t>
  </si>
  <si>
    <t>31120M42D080000</t>
  </si>
  <si>
    <t>COORD DE ASISTENCIA ALIMENTARIA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</si>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</sst>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-2]* #,##0.00_-;\-[$€-2]* #,##0.00_-;_-[$€-2]* &quot;-&quot;??_-"/>
    <numFmt numFmtId="179" formatCode="_-* #,##0.00_-;\-* #,##0.00_-;_-* &quot;-&quot;??_-;_-@_-"/>
    <numFmt numFmtId="180" formatCode="_-&quot;$&quot;* #,##0.00_-;\-&quot;$&quot;* #,##0.00_-;_-&quot;$&quot;* &quot;-&quot;??_-;_-@_-"/>
  </numFmts>
  <fonts count="28">
    <font>
      <sz val="11"/>
      <color theme="1"/>
      <name val="Calibri"/>
      <charset val="134"/>
      <scheme val="minor"/>
    </font>
    <font>
      <b/>
      <sz val="8"/>
      <name val="Arial"/>
      <charset val="134"/>
    </font>
    <font>
      <sz val="8"/>
      <name val="Arial"/>
      <charset val="134"/>
    </font>
    <font>
      <b/>
      <sz val="11"/>
      <color theme="1"/>
      <name val="Calibri"/>
      <charset val="134"/>
      <scheme val="minor"/>
    </font>
    <font>
      <b/>
      <sz val="8"/>
      <color theme="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8"/>
      <color theme="1"/>
      <name val="Arial"/>
      <charset val="134"/>
    </font>
    <font>
      <sz val="1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8" fontId="24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0" fontId="0" fillId="0" borderId="0"/>
    <xf numFmtId="0" fontId="24" fillId="0" borderId="0"/>
    <xf numFmtId="0" fontId="27" fillId="0" borderId="0"/>
    <xf numFmtId="0" fontId="27" fillId="0" borderId="0"/>
    <xf numFmtId="0" fontId="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24" fillId="0" borderId="0"/>
    <xf numFmtId="9" fontId="0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75" applyFont="1" applyFill="1" applyBorder="1" applyAlignment="1" applyProtection="1">
      <alignment horizontal="center" wrapText="1"/>
      <protection locked="0"/>
    </xf>
    <xf numFmtId="0" fontId="1" fillId="2" borderId="2" xfId="76" applyFont="1" applyFill="1" applyBorder="1" applyAlignment="1" applyProtection="1">
      <alignment horizontal="center" vertical="top" wrapText="1"/>
      <protection locked="0"/>
    </xf>
    <xf numFmtId="0" fontId="1" fillId="2" borderId="3" xfId="75" applyFont="1" applyFill="1" applyBorder="1" applyAlignment="1" applyProtection="1">
      <alignment horizontal="center" wrapText="1"/>
      <protection locked="0"/>
    </xf>
    <xf numFmtId="0" fontId="1" fillId="2" borderId="4" xfId="75" applyFont="1" applyFill="1" applyBorder="1" applyAlignment="1" applyProtection="1">
      <alignment horizontal="center" wrapText="1"/>
      <protection locked="0"/>
    </xf>
    <xf numFmtId="0" fontId="1" fillId="2" borderId="5" xfId="75" applyFont="1" applyFill="1" applyBorder="1" applyAlignment="1" applyProtection="1">
      <alignment horizontal="center" wrapText="1"/>
      <protection locked="0"/>
    </xf>
    <xf numFmtId="0" fontId="1" fillId="2" borderId="3" xfId="75" applyFont="1" applyFill="1" applyBorder="1" applyAlignment="1" applyProtection="1">
      <alignment horizontal="center"/>
      <protection locked="0"/>
    </xf>
    <xf numFmtId="0" fontId="1" fillId="2" borderId="5" xfId="75" applyFont="1" applyFill="1" applyBorder="1" applyAlignment="1" applyProtection="1">
      <alignment horizontal="center"/>
      <protection locked="0"/>
    </xf>
    <xf numFmtId="0" fontId="1" fillId="2" borderId="3" xfId="69" applyFont="1" applyFill="1" applyBorder="1" applyAlignment="1" applyProtection="1">
      <alignment horizontal="center" vertical="center"/>
      <protection locked="0"/>
    </xf>
    <xf numFmtId="0" fontId="1" fillId="2" borderId="5" xfId="69" applyFont="1" applyFill="1" applyBorder="1" applyAlignment="1" applyProtection="1">
      <alignment horizontal="center" vertical="center"/>
      <protection locked="0"/>
    </xf>
    <xf numFmtId="0" fontId="1" fillId="2" borderId="6" xfId="76" applyFont="1" applyFill="1" applyBorder="1" applyAlignment="1" applyProtection="1">
      <alignment horizontal="center" vertical="top" wrapText="1"/>
      <protection locked="0"/>
    </xf>
    <xf numFmtId="0" fontId="1" fillId="2" borderId="1" xfId="75" applyFont="1" applyFill="1" applyBorder="1" applyAlignment="1" applyProtection="1">
      <alignment horizontal="center" vertical="center" wrapText="1"/>
      <protection locked="0"/>
    </xf>
    <xf numFmtId="4" fontId="1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1" fillId="0" borderId="6" xfId="76" applyNumberFormat="1" applyFont="1" applyBorder="1" applyAlignment="1" applyProtection="1">
      <alignment horizontal="center" vertical="top" wrapText="1"/>
      <protection locked="0"/>
    </xf>
    <xf numFmtId="3" fontId="1" fillId="0" borderId="1" xfId="75" applyNumberFormat="1" applyFont="1" applyBorder="1" applyAlignment="1" applyProtection="1">
      <alignment horizontal="center" vertical="center" wrapText="1"/>
      <protection locked="0"/>
    </xf>
    <xf numFmtId="0" fontId="1" fillId="0" borderId="1" xfId="75" applyFont="1" applyBorder="1" applyAlignment="1" applyProtection="1">
      <alignment horizontal="center" vertical="center" wrapText="1"/>
      <protection locked="0"/>
    </xf>
    <xf numFmtId="0" fontId="2" fillId="0" borderId="1" xfId="75" applyFont="1" applyBorder="1" applyAlignment="1" applyProtection="1">
      <alignment vertical="center" wrapText="1"/>
      <protection locked="0"/>
    </xf>
    <xf numFmtId="10" fontId="1" fillId="0" borderId="1" xfId="3" applyNumberFormat="1" applyFont="1" applyBorder="1" applyAlignment="1" applyProtection="1">
      <alignment horizontal="center" vertical="center" wrapText="1"/>
      <protection locked="0"/>
    </xf>
    <xf numFmtId="10" fontId="1" fillId="0" borderId="1" xfId="3" applyNumberFormat="1" applyFont="1" applyBorder="1" applyAlignment="1" applyProtection="1">
      <alignment vertical="center" wrapText="1"/>
      <protection locked="0"/>
    </xf>
    <xf numFmtId="3" fontId="3" fillId="0" borderId="1" xfId="0" applyNumberFormat="1" applyFont="1" applyBorder="1"/>
    <xf numFmtId="10" fontId="4" fillId="0" borderId="7" xfId="3" applyNumberFormat="1" applyFont="1" applyFill="1" applyBorder="1" applyAlignment="1" applyProtection="1">
      <alignment vertical="center" wrapText="1"/>
      <protection locked="0"/>
    </xf>
    <xf numFmtId="0" fontId="0" fillId="0" borderId="0" xfId="0" applyBorder="1"/>
  </cellXfs>
  <cellStyles count="7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uro" xfId="49"/>
    <cellStyle name="Millares 2" xfId="50"/>
    <cellStyle name="Millares 2 2" xfId="51"/>
    <cellStyle name="Millares 2 2 2" xfId="52"/>
    <cellStyle name="Millares 2 3" xfId="53"/>
    <cellStyle name="Millares 2 3 2" xfId="54"/>
    <cellStyle name="Millares 2 4" xfId="55"/>
    <cellStyle name="Millares 3" xfId="56"/>
    <cellStyle name="Millares 3 2" xfId="57"/>
    <cellStyle name="Millares 4" xfId="58"/>
    <cellStyle name="Moneda 2" xfId="59"/>
    <cellStyle name="Moneda 2 2" xfId="60"/>
    <cellStyle name="Moneda 3" xfId="61"/>
    <cellStyle name="Moneda 3 2" xfId="62"/>
    <cellStyle name="Normal 2" xfId="63"/>
    <cellStyle name="Normal 2 2" xfId="64"/>
    <cellStyle name="Normal 3" xfId="65"/>
    <cellStyle name="Normal 3 2" xfId="66"/>
    <cellStyle name="Normal 3 3" xfId="67"/>
    <cellStyle name="Normal 4" xfId="68"/>
    <cellStyle name="Normal 4 2" xfId="69"/>
    <cellStyle name="Normal 5" xfId="70"/>
    <cellStyle name="Normal 5 2" xfId="71"/>
    <cellStyle name="Normal 6" xfId="72"/>
    <cellStyle name="Normal 6 2" xfId="73"/>
    <cellStyle name="Normal 7" xfId="74"/>
    <cellStyle name="Normal 8" xfId="75"/>
    <cellStyle name="Normal_141008Reportes Cuadros Institucionales-sectorialesADV" xfId="76"/>
    <cellStyle name="Porcentaje 2" xfId="77"/>
    <cellStyle name="Porcentaje 3" xfId="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topLeftCell="A2" workbookViewId="0">
      <selection activeCell="A11" sqref="A11:Q11"/>
    </sheetView>
  </sheetViews>
  <sheetFormatPr defaultColWidth="11" defaultRowHeight="15"/>
  <cols>
    <col min="1" max="1" width="21.1047619047619" customWidth="1"/>
    <col min="2" max="2" width="69.4380952380952" customWidth="1"/>
    <col min="3" max="3" width="12.6666666666667" customWidth="1"/>
    <col min="4" max="4" width="35.2190476190476" customWidth="1"/>
    <col min="5" max="5" width="24.8857142857143" customWidth="1"/>
    <col min="6" max="6" width="48.3333333333333" customWidth="1"/>
    <col min="7" max="7" width="17.8857142857143" customWidth="1"/>
    <col min="8" max="8" width="18.6666666666667" customWidth="1"/>
    <col min="9" max="9" width="16.6666666666667" customWidth="1"/>
    <col min="10" max="10" width="11.3333333333333" customWidth="1"/>
    <col min="11" max="11" width="11.2190476190476" customWidth="1"/>
    <col min="14" max="14" width="10.7809523809524" customWidth="1"/>
  </cols>
  <sheetData>
    <row r="1" ht="46.95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>
      <c r="A2" s="2"/>
      <c r="B2" s="2"/>
      <c r="C2" s="2"/>
      <c r="D2" s="2"/>
      <c r="E2" s="2"/>
      <c r="F2" s="2"/>
      <c r="G2" s="3" t="s">
        <v>1</v>
      </c>
      <c r="H2" s="4"/>
      <c r="I2" s="5"/>
      <c r="J2" s="3" t="s">
        <v>2</v>
      </c>
      <c r="K2" s="4"/>
      <c r="L2" s="4"/>
      <c r="M2" s="5"/>
      <c r="N2" s="6" t="s">
        <v>3</v>
      </c>
      <c r="O2" s="7"/>
      <c r="P2" s="8" t="s">
        <v>4</v>
      </c>
      <c r="Q2" s="9"/>
    </row>
    <row r="3" ht="22.5" spans="1:18">
      <c r="A3" s="10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1" t="s">
        <v>11</v>
      </c>
      <c r="H3" s="11" t="s">
        <v>12</v>
      </c>
      <c r="I3" s="11" t="s">
        <v>13</v>
      </c>
      <c r="J3" s="11" t="s">
        <v>14</v>
      </c>
      <c r="K3" s="11" t="s">
        <v>12</v>
      </c>
      <c r="L3" s="11" t="s">
        <v>15</v>
      </c>
      <c r="M3" s="11" t="s">
        <v>16</v>
      </c>
      <c r="N3" s="1" t="s">
        <v>17</v>
      </c>
      <c r="O3" s="1" t="s">
        <v>18</v>
      </c>
      <c r="P3" s="12" t="s">
        <v>19</v>
      </c>
      <c r="Q3" s="12" t="s">
        <v>20</v>
      </c>
    </row>
    <row r="4" spans="1:18">
      <c r="A4" s="13" t="s">
        <v>21</v>
      </c>
      <c r="B4" s="13" t="s">
        <v>22</v>
      </c>
      <c r="C4" s="13" t="s">
        <v>23</v>
      </c>
      <c r="D4" s="13" t="s">
        <v>24</v>
      </c>
      <c r="E4" s="13" t="s">
        <v>25</v>
      </c>
      <c r="F4" s="13" t="s">
        <v>26</v>
      </c>
      <c r="G4" s="14">
        <v>12979.2</v>
      </c>
      <c r="H4" s="14">
        <v>12979.2</v>
      </c>
      <c r="I4" s="14">
        <v>0</v>
      </c>
      <c r="J4" s="15"/>
      <c r="K4" s="15"/>
      <c r="L4" s="15"/>
      <c r="M4" s="16" t="s">
        <v>27</v>
      </c>
      <c r="N4" s="17">
        <f t="shared" ref="N4:N11" si="0">IF(G4&gt;0,I4/G4,0)</f>
        <v>0</v>
      </c>
      <c r="O4" s="17">
        <f t="shared" ref="O4:O11" si="1">IF(H4&gt;0,I4/H4,0)</f>
        <v>0</v>
      </c>
      <c r="P4" s="18">
        <f t="shared" ref="P4:P11" si="2">IF(J4=0,0,L4/J4)</f>
        <v>0</v>
      </c>
      <c r="Q4" s="18">
        <f t="shared" ref="Q4:Q11" si="3">IF(L4=0,0,L4/K4)</f>
        <v>0</v>
      </c>
    </row>
    <row r="5" spans="1:18">
      <c r="A5" s="13" t="s">
        <v>28</v>
      </c>
      <c r="B5" s="13" t="s">
        <v>29</v>
      </c>
      <c r="C5" s="13" t="s">
        <v>23</v>
      </c>
      <c r="D5" s="13" t="s">
        <v>24</v>
      </c>
      <c r="E5" s="13" t="s">
        <v>30</v>
      </c>
      <c r="F5" s="13" t="s">
        <v>31</v>
      </c>
      <c r="G5" s="14">
        <v>9734.4</v>
      </c>
      <c r="H5" s="14">
        <v>9734.4</v>
      </c>
      <c r="I5" s="14">
        <v>0</v>
      </c>
      <c r="J5" s="15"/>
      <c r="K5" s="15"/>
      <c r="L5" s="15"/>
      <c r="M5" s="16" t="s">
        <v>27</v>
      </c>
      <c r="N5" s="17">
        <f t="shared" si="0"/>
        <v>0</v>
      </c>
      <c r="O5" s="17">
        <f t="shared" si="1"/>
        <v>0</v>
      </c>
      <c r="P5" s="18">
        <f t="shared" si="2"/>
        <v>0</v>
      </c>
      <c r="Q5" s="18">
        <f t="shared" si="3"/>
        <v>0</v>
      </c>
    </row>
    <row r="6" spans="1:18">
      <c r="A6" s="13" t="s">
        <v>21</v>
      </c>
      <c r="B6" s="13" t="s">
        <v>22</v>
      </c>
      <c r="C6" s="13" t="s">
        <v>32</v>
      </c>
      <c r="D6" s="13" t="s">
        <v>24</v>
      </c>
      <c r="E6" s="13" t="s">
        <v>25</v>
      </c>
      <c r="F6" s="13" t="s">
        <v>26</v>
      </c>
      <c r="G6" s="14">
        <v>12979.2</v>
      </c>
      <c r="H6" s="14">
        <v>12979.2</v>
      </c>
      <c r="I6" s="14">
        <v>0</v>
      </c>
      <c r="J6" s="15"/>
      <c r="K6" s="15"/>
      <c r="L6" s="15"/>
      <c r="M6" s="16" t="s">
        <v>27</v>
      </c>
      <c r="N6" s="17">
        <f t="shared" si="0"/>
        <v>0</v>
      </c>
      <c r="O6" s="17">
        <f t="shared" si="1"/>
        <v>0</v>
      </c>
      <c r="P6" s="18">
        <f t="shared" si="2"/>
        <v>0</v>
      </c>
      <c r="Q6" s="18">
        <f t="shared" si="3"/>
        <v>0</v>
      </c>
    </row>
    <row r="7" spans="1:18">
      <c r="A7" s="13" t="s">
        <v>33</v>
      </c>
      <c r="B7" s="13" t="s">
        <v>34</v>
      </c>
      <c r="C7" s="13" t="s">
        <v>35</v>
      </c>
      <c r="D7" s="13" t="s">
        <v>24</v>
      </c>
      <c r="E7" s="13" t="s">
        <v>36</v>
      </c>
      <c r="F7" s="13" t="s">
        <v>37</v>
      </c>
      <c r="G7" s="14">
        <v>0</v>
      </c>
      <c r="H7" s="14">
        <v>25000</v>
      </c>
      <c r="I7" s="14">
        <v>0</v>
      </c>
      <c r="J7" s="15"/>
      <c r="K7" s="15"/>
      <c r="L7" s="15"/>
      <c r="M7" s="16" t="s">
        <v>27</v>
      </c>
      <c r="N7" s="17">
        <f t="shared" si="0"/>
        <v>0</v>
      </c>
      <c r="O7" s="17">
        <f t="shared" si="1"/>
        <v>0</v>
      </c>
      <c r="P7" s="18">
        <f t="shared" si="2"/>
        <v>0</v>
      </c>
      <c r="Q7" s="18">
        <f t="shared" si="3"/>
        <v>0</v>
      </c>
    </row>
    <row r="8" spans="1:18">
      <c r="A8" s="13" t="s">
        <v>28</v>
      </c>
      <c r="B8" s="13" t="s">
        <v>29</v>
      </c>
      <c r="C8" s="13" t="s">
        <v>38</v>
      </c>
      <c r="D8" s="13" t="s">
        <v>24</v>
      </c>
      <c r="E8" s="13" t="s">
        <v>30</v>
      </c>
      <c r="F8" s="13" t="s">
        <v>31</v>
      </c>
      <c r="G8" s="14">
        <v>0</v>
      </c>
      <c r="H8" s="14">
        <v>711600</v>
      </c>
      <c r="I8" s="14">
        <v>0</v>
      </c>
      <c r="J8" s="15"/>
      <c r="K8" s="15"/>
      <c r="L8" s="15"/>
      <c r="M8" s="16" t="s">
        <v>27</v>
      </c>
      <c r="N8" s="17">
        <f t="shared" si="0"/>
        <v>0</v>
      </c>
      <c r="O8" s="17">
        <f t="shared" si="1"/>
        <v>0</v>
      </c>
      <c r="P8" s="18">
        <f t="shared" si="2"/>
        <v>0</v>
      </c>
      <c r="Q8" s="18">
        <f t="shared" si="3"/>
        <v>0</v>
      </c>
    </row>
    <row r="9" spans="1:18">
      <c r="A9" s="13" t="s">
        <v>33</v>
      </c>
      <c r="B9" s="13" t="s">
        <v>34</v>
      </c>
      <c r="C9" s="13" t="s">
        <v>39</v>
      </c>
      <c r="D9" s="13" t="s">
        <v>24</v>
      </c>
      <c r="E9" s="13" t="s">
        <v>36</v>
      </c>
      <c r="F9" s="13" t="s">
        <v>37</v>
      </c>
      <c r="G9" s="14">
        <v>0</v>
      </c>
      <c r="H9" s="14">
        <v>12900</v>
      </c>
      <c r="I9" s="14">
        <v>12900</v>
      </c>
      <c r="J9" s="15"/>
      <c r="K9" s="15"/>
      <c r="L9" s="15"/>
      <c r="M9" s="16" t="s">
        <v>27</v>
      </c>
      <c r="N9" s="17">
        <f t="shared" si="0"/>
        <v>0</v>
      </c>
      <c r="O9" s="17">
        <f t="shared" si="1"/>
        <v>1</v>
      </c>
      <c r="P9" s="18">
        <f t="shared" si="2"/>
        <v>0</v>
      </c>
      <c r="Q9" s="18">
        <f t="shared" si="3"/>
        <v>0</v>
      </c>
    </row>
    <row r="10" spans="1:18">
      <c r="A10" s="13" t="s">
        <v>40</v>
      </c>
      <c r="B10" s="13" t="s">
        <v>41</v>
      </c>
      <c r="C10" s="13" t="s">
        <v>39</v>
      </c>
      <c r="D10" s="13" t="s">
        <v>24</v>
      </c>
      <c r="E10" s="13" t="s">
        <v>42</v>
      </c>
      <c r="F10" s="13" t="s">
        <v>43</v>
      </c>
      <c r="G10" s="14">
        <v>0</v>
      </c>
      <c r="H10" s="14">
        <v>12900</v>
      </c>
      <c r="I10" s="14">
        <v>12900</v>
      </c>
      <c r="J10" s="15"/>
      <c r="K10" s="15"/>
      <c r="L10" s="15"/>
      <c r="M10" s="16" t="s">
        <v>27</v>
      </c>
      <c r="N10" s="17">
        <f t="shared" si="0"/>
        <v>0</v>
      </c>
      <c r="O10" s="17">
        <f t="shared" si="1"/>
        <v>1</v>
      </c>
      <c r="P10" s="18">
        <f t="shared" si="2"/>
        <v>0</v>
      </c>
      <c r="Q10" s="18">
        <f t="shared" si="3"/>
        <v>0</v>
      </c>
    </row>
    <row r="11" spans="1:18">
      <c r="G11" s="19">
        <f>SUM(G4:G10)</f>
        <v>35692.8</v>
      </c>
      <c r="H11" s="19">
        <f>SUM(H4:H10)</f>
        <v>798092.8</v>
      </c>
      <c r="I11" s="19">
        <f>SUM(I4:I10)</f>
        <v>25800</v>
      </c>
      <c r="P11" s="20">
        <f>IF(J11=0,0,L11/J11)</f>
        <v>0</v>
      </c>
      <c r="Q11" s="20">
        <f>IF(L11=0,0,L11/K11)</f>
        <v>0</v>
      </c>
      <c r="R11" s="21"/>
    </row>
    <row r="12" spans="1:18">
      <c r="A12" t="s">
        <v>44</v>
      </c>
      <c r="P12" s="21"/>
      <c r="Q12" s="2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PPI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dif_f</cp:lastModifiedBy>
  <dcterms:created xsi:type="dcterms:W3CDTF">2023-06-21T19:35:00Z</dcterms:created>
  <dcterms:modified xsi:type="dcterms:W3CDTF">2026-04-23T17:16:02Z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DF5BA4858DDC435A8BD9F8D0422B1E21_13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