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1A7316B7-610C-4F5E-831A-D797B022E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D12" i="2"/>
  <c r="C12" i="2"/>
  <c r="B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D4" i="2"/>
  <c r="C4" i="2"/>
  <c r="B4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<sst xmlns="http://schemas.openxmlformats.org/spreadsheetml/2006/main" count="31" uniqueCount="31">
  <si>
    <t>Sistema para el Desarrollo Integral de la Familia del Municipio de Valle de Santiago, Gto.
Estado Analítico del Activo
Del 1 de Enero al 31 de Marzo de 2026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</si>
  <si>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</si>
  <si>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</si>
  <si>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</si>
  <si>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</si>
  <si>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</si>
  <si>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</si>
  <si>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</si>
  <si>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</si>
  <si>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</si>
  <si>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</si>
  <si>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</si>
  <si>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</si>
  <si>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</si>
  <si>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</si>
  <si>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</si>
  <si>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</si>
  <si>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</si>
  <si>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</si>
  <si>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</si>
  <si>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</si>
  <si>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</si>
  <si>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</si>
  <si>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</si>
  <si>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</si>
  <si>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</si>
  <si>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</si>
  <si>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Azalia Ileana Delgado Medina</t>
  </si>
  <si>
    <t>Andrés Mosqueda Juárez</t>
  </si>
  <si>
    <t>DIRECTORA GENERAL DEL SMDIF</t>
  </si>
  <si>
    <t>CONTADOR DE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</si>
</sst>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[$€-2]* #,##0.00_-;\-[$€-2]* #,##0.00_-;_-[$€-2]* &quot;-&quot;??_-"/>
  </numFmts>
  <fonts count="6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8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1" fillId="2" borderId="4" xfId="8" applyFont="1" applyFill="1" applyBorder="1" applyAlignment="1">
      <alignment horizontal="center" vertical="center" wrapText="1"/>
    </xf>
    <xf numFmtId="4" fontId="1" fillId="2" borderId="4" xfId="8" applyNumberFormat="1" applyFont="1" applyFill="1" applyBorder="1" applyAlignment="1">
      <alignment horizontal="center" vertical="center" wrapText="1"/>
    </xf>
    <xf numFmtId="0" fontId="1" fillId="0" borderId="4" xfId="8" applyFont="1" applyBorder="1" applyAlignment="1">
      <alignment horizontal="left" vertical="top" indent="1"/>
    </xf>
    <xf numFmtId="3" fontId="1" fillId="0" borderId="4" xfId="8" applyNumberFormat="1" applyFont="1" applyBorder="1" applyAlignment="1" applyProtection="1">
      <alignment vertical="top" wrapText="1"/>
      <protection locked="0"/>
    </xf>
    <xf numFmtId="0" fontId="1" fillId="0" borderId="4" xfId="8" applyFont="1" applyBorder="1" applyAlignment="1">
      <alignment horizontal="left" vertical="top" indent="2"/>
    </xf>
    <xf numFmtId="0" fontId="2" fillId="0" borderId="4" xfId="8" applyFont="1" applyBorder="1" applyAlignment="1">
      <alignment horizontal="left" vertical="top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1" fillId="2" borderId="1" xfId="8" applyFont="1" applyFill="1" applyBorder="1" applyAlignment="1" applyProtection="1">
      <alignment horizontal="center" vertical="center" wrapText="1"/>
      <protection locked="0"/>
    </xf>
    <xf numFmtId="0" fontId="1" fillId="2" borderId="2" xfId="8" applyFont="1" applyFill="1" applyBorder="1" applyAlignment="1" applyProtection="1">
      <alignment horizontal="center" vertical="center" wrapText="1"/>
      <protection locked="0"/>
    </xf>
    <xf numFmtId="0" fontId="1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vertical="top" wrapText="1"/>
      <protection locked="0"/>
    </xf>
    <xf numFmtId="4" fontId="2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4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6">
    <cellStyle name="Euro" xfId="1" xr:uid="{00000000-0005-0000-0000-000031000000}"/>
    <cellStyle name="Millares 2" xfId="2" xr:uid="{00000000-0005-0000-0000-000032000000}"/>
    <cellStyle name="Millares 2 2" xfId="3" xr:uid="{00000000-0005-0000-0000-000033000000}"/>
    <cellStyle name="Millares 2 3" xfId="4" xr:uid="{00000000-0005-0000-0000-000034000000}"/>
    <cellStyle name="Millares 3" xfId="5" xr:uid="{00000000-0005-0000-0000-000035000000}"/>
    <cellStyle name="Moneda 2" xfId="6" xr:uid="{00000000-0005-0000-0000-000036000000}"/>
    <cellStyle name="Normal" xfId="0" builtinId="0"/>
    <cellStyle name="Normal 2" xfId="7" xr:uid="{00000000-0005-0000-0000-000037000000}"/>
    <cellStyle name="Normal 2 2" xfId="8" xr:uid="{00000000-0005-0000-0000-000038000000}"/>
    <cellStyle name="Normal 3" xfId="9" xr:uid="{00000000-0005-0000-0000-000039000000}"/>
    <cellStyle name="Normal 4" xfId="10" xr:uid="{00000000-0005-0000-0000-00003A000000}"/>
    <cellStyle name="Normal 4 2" xfId="11" xr:uid="{00000000-0005-0000-0000-00003B000000}"/>
    <cellStyle name="Normal 5" xfId="12" xr:uid="{00000000-0005-0000-0000-00003C000000}"/>
    <cellStyle name="Normal 5 2" xfId="13" xr:uid="{00000000-0005-0000-0000-00003D000000}"/>
    <cellStyle name="Normal 6" xfId="14" xr:uid="{00000000-0005-0000-0000-00003E000000}"/>
    <cellStyle name="Normal 6 2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1225550</xdr:colOff>
      <xdr:row>26</xdr:row>
      <xdr:rowOff>25400</xdr:rowOff>
    </xdr:from>
    <xdr:to>
      <xdr:col>1</xdr:col>
      <xdr:colOff>19050</xdr:colOff>
      <xdr:row>26</xdr:row>
      <xdr:rowOff>25400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AF9F556-9CF0-8E2D-F3CD-12F86AF72F1D}"/>
            </a:ext>
          </a:extLst>
        </xdr:cNvPr>
        <xdr:cNvCxnSpPr/>
      </xdr:nvCxnSpPr>
      <xdr:spPr>
        <a:xfrm>
          <a:off x="1225550" y="4267200"/>
          <a:ext cx="2559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1060450</xdr:colOff>
      <xdr:row>26</xdr:row>
      <xdr:rowOff>19050</xdr:rowOff>
    </xdr:from>
    <xdr:to>
      <xdr:col>5</xdr:col>
      <xdr:colOff>38100</xdr:colOff>
      <xdr:row>26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0ACCC4-EEFE-4D0C-A55D-529C2F402365}"/>
            </a:ext>
          </a:extLst>
        </xdr:cNvPr>
        <xdr:cNvCxnSpPr/>
      </xdr:nvCxnSpPr>
      <xdr:spPr>
        <a:xfrm>
          <a:off x="6019800" y="4260850"/>
          <a:ext cx="2559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="150" zoomScaleNormal="150" workbookViewId="0">
      <selection activeCell="G31" sqref="A1:G31"/>
    </sheetView>
  </sheetViews>
  <sheetFormatPr baseColWidth="10" defaultColWidth="12" defaultRowHeight="11.25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>
      <c r="A1" s="11" t="s">
        <v>0</v>
      </c>
      <c r="B1" s="12"/>
      <c r="C1" s="12"/>
      <c r="D1" s="12"/>
      <c r="E1" s="12"/>
      <c r="F1" s="13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 t="s">
        <v>7</v>
      </c>
      <c r="B3" s="5">
        <f>B4+B12</f>
        <v>8166193.0700000003</v>
      </c>
      <c r="C3" s="5">
        <f t="shared" ref="C3:F3" si="0">C4+C12</f>
        <v>5790665.21</v>
      </c>
      <c r="D3" s="5">
        <f t="shared" si="0"/>
        <v>5769898.2300000004</v>
      </c>
      <c r="E3" s="5">
        <f t="shared" si="0"/>
        <v>8186960.0499999998</v>
      </c>
      <c r="F3" s="5">
        <f t="shared" si="0"/>
        <v>20766.9800000008</v>
      </c>
    </row>
    <row r="4" spans="1:6">
      <c r="A4" s="6" t="s">
        <v>8</v>
      </c>
      <c r="B4" s="5">
        <f>SUM(B5:B11)</f>
        <v>6503944.6600000001</v>
      </c>
      <c r="C4" s="5">
        <f>SUM(C5:C11)</f>
        <v>5700365.21</v>
      </c>
      <c r="D4" s="5">
        <f>SUM(D5:D11)</f>
        <v>5667756.5899999999</v>
      </c>
      <c r="E4" s="5">
        <f>SUM(E5:E11)</f>
        <v>6536553.2800000003</v>
      </c>
      <c r="F4" s="5">
        <f>SUM(F5:F11)</f>
        <v>32608.620000000901</v>
      </c>
    </row>
    <row r="5" spans="1:6">
      <c r="A5" s="7" t="s">
        <v>9</v>
      </c>
      <c r="B5" s="8">
        <v>5616118.3399999999</v>
      </c>
      <c r="C5" s="8">
        <v>4770269.21</v>
      </c>
      <c r="D5" s="8">
        <v>4742660.59</v>
      </c>
      <c r="E5" s="8">
        <f>B5+C5-D5</f>
        <v>5643726.96</v>
      </c>
      <c r="F5" s="8">
        <f t="shared" ref="F5:F11" si="1">E5-B5</f>
        <v>27608.620000000999</v>
      </c>
    </row>
    <row r="6" spans="1:6">
      <c r="A6" s="7" t="s">
        <v>10</v>
      </c>
      <c r="B6" s="8">
        <v>887826.32</v>
      </c>
      <c r="C6" s="8">
        <v>930096</v>
      </c>
      <c r="D6" s="8">
        <v>925096</v>
      </c>
      <c r="E6" s="8">
        <f t="shared" ref="E6:E11" si="2">B6+C6-D6</f>
        <v>892826.32</v>
      </c>
      <c r="F6" s="8">
        <f t="shared" si="1"/>
        <v>4999.9999999998799</v>
      </c>
    </row>
    <row r="7" spans="1:6">
      <c r="A7" s="7" t="s">
        <v>11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>
      <c r="A8" s="7" t="s">
        <v>12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>
      <c r="A9" s="7" t="s">
        <v>13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>
      <c r="A10" s="7" t="s">
        <v>14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>
      <c r="A11" s="7" t="s">
        <v>15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>
      <c r="A12" s="6" t="s">
        <v>16</v>
      </c>
      <c r="B12" s="5">
        <f>SUM(B13:B21)</f>
        <v>1662248.41</v>
      </c>
      <c r="C12" s="5">
        <f>SUM(C13:C21)</f>
        <v>90300</v>
      </c>
      <c r="D12" s="5">
        <f>SUM(D13:D21)</f>
        <v>102141.64</v>
      </c>
      <c r="E12" s="5">
        <f>SUM(E13:E21)</f>
        <v>1650406.77</v>
      </c>
      <c r="F12" s="5">
        <f>SUM(F13:F21)</f>
        <v>-11841.640000000099</v>
      </c>
    </row>
    <row r="13" spans="1:6">
      <c r="A13" s="7" t="s">
        <v>17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>
      <c r="A14" s="7" t="s">
        <v>18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>
      <c r="A15" s="7" t="s">
        <v>19</v>
      </c>
      <c r="B15" s="9">
        <v>1006074.33</v>
      </c>
      <c r="C15" s="9">
        <v>0</v>
      </c>
      <c r="D15" s="9">
        <v>0</v>
      </c>
      <c r="E15" s="9">
        <f t="shared" si="4"/>
        <v>1006074.33</v>
      </c>
      <c r="F15" s="9">
        <f t="shared" si="3"/>
        <v>0</v>
      </c>
    </row>
    <row r="16" spans="1:6">
      <c r="A16" s="7" t="s">
        <v>20</v>
      </c>
      <c r="B16" s="8">
        <v>3412009.63</v>
      </c>
      <c r="C16" s="8">
        <v>90300</v>
      </c>
      <c r="D16" s="8">
        <v>64500</v>
      </c>
      <c r="E16" s="8">
        <f t="shared" si="4"/>
        <v>3437809.63</v>
      </c>
      <c r="F16" s="8">
        <f t="shared" si="3"/>
        <v>25800</v>
      </c>
    </row>
    <row r="17" spans="1:6">
      <c r="A17" s="7" t="s">
        <v>21</v>
      </c>
      <c r="B17" s="8">
        <v>35297.24</v>
      </c>
      <c r="C17" s="8">
        <v>0</v>
      </c>
      <c r="D17" s="8">
        <v>0</v>
      </c>
      <c r="E17" s="8">
        <f t="shared" si="4"/>
        <v>35297.24</v>
      </c>
      <c r="F17" s="8">
        <f t="shared" si="3"/>
        <v>0</v>
      </c>
    </row>
    <row r="18" spans="1:6">
      <c r="A18" s="7" t="s">
        <v>22</v>
      </c>
      <c r="B18" s="8">
        <v>-2791132.79</v>
      </c>
      <c r="C18" s="8">
        <v>0</v>
      </c>
      <c r="D18" s="8">
        <v>37641.64</v>
      </c>
      <c r="E18" s="8">
        <f t="shared" si="4"/>
        <v>-2828774.43</v>
      </c>
      <c r="F18" s="8">
        <f t="shared" si="3"/>
        <v>-37641.640000000101</v>
      </c>
    </row>
    <row r="19" spans="1:6">
      <c r="A19" s="7" t="s">
        <v>23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>
      <c r="A20" s="7" t="s">
        <v>24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>
      <c r="A21" s="7" t="s">
        <v>25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>
      <c r="A23" s="10" t="s">
        <v>26</v>
      </c>
    </row>
    <row r="26" spans="1:6">
      <c r="A26" s="14"/>
      <c r="B26" s="15"/>
      <c r="C26" s="15"/>
      <c r="D26" s="15"/>
      <c r="E26" s="15"/>
    </row>
    <row r="27" spans="1:6">
      <c r="A27" s="14"/>
      <c r="B27" s="15"/>
      <c r="C27" s="15"/>
      <c r="D27" s="15"/>
      <c r="E27" s="15"/>
    </row>
    <row r="28" spans="1:6">
      <c r="A28" s="16" t="s">
        <v>27</v>
      </c>
      <c r="B28" s="16"/>
      <c r="C28" s="15"/>
      <c r="D28" s="17" t="s">
        <v>28</v>
      </c>
      <c r="E28" s="17"/>
    </row>
    <row r="29" spans="1:6">
      <c r="A29" s="16" t="s">
        <v>29</v>
      </c>
      <c r="B29" s="16"/>
      <c r="C29" s="15"/>
      <c r="D29" s="17" t="s">
        <v>30</v>
      </c>
      <c r="E29" s="17"/>
    </row>
    <row r="30" spans="1:6">
      <c r="A30" s="14"/>
      <c r="B30" s="15"/>
      <c r="C30" s="15"/>
      <c r="D30" s="15"/>
      <c r="E30" s="15"/>
    </row>
  </sheetData>
  <sheetProtection formatCells="0" formatColumns="0" formatRows="0" autoFilter="0"/>
  <mergeCells count="5">
    <mergeCell ref="A1:F1"/>
    <mergeCell ref="A28:B28"/>
    <mergeCell ref="D28:E28"/>
    <mergeCell ref="A29:B29"/>
    <mergeCell ref="D29:E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/>
</ds:datastoreItem>
</file>

<file path=customXml/itemProps2.xml><?xml version="1.0" encoding="utf-8"?>
<ds:datastoreItem xmlns:ds="http://schemas.openxmlformats.org/officeDocument/2006/customXml" ds:itemID="{D5CE3260-E938-4519-B043-9EF89CF0BA17}">
  <ds:schemaRefs/>
</ds:datastoreItem>
</file>

<file path=customXml/itemProps3.xml><?xml version="1.0" encoding="utf-8"?>
<ds:datastoreItem xmlns:ds="http://schemas.openxmlformats.org/officeDocument/2006/customXml" ds:itemID="{99975A6E-67DC-48ED-89E1-88A2BA5B54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2026-04-21T18:29:23Z</cp:lastPrinted>
  <dcterms:created xsi:type="dcterms:W3CDTF">2014-02-09T04:04:00Z</dcterms:created>
  <dcterms:modified xsi:type="dcterms:W3CDTF">2026-04-21T18:30:28Z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22D7E1BDE45E4D21AD30E3DFDA11905E_13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