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580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<sst xmlns="http://schemas.openxmlformats.org/spreadsheetml/2006/main" count="40" uniqueCount="30">
  <si>
    <t>Sistema para el Desarrollo Integral de la Familia del Municipio de Valle de Santiago, Gto.
Estado de Variación en la Hacienda Pública
Del 1 de Enero 31 de Marzo de 2026
(Cifras en Pesos)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</si>
  <si>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</si>
  <si>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</si>
  <si>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</si>
  <si>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</si>
  <si>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</si>
  <si>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</si>
  <si>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Pública/Patrimonio Contribuido Neto de 2025</t>
  </si>
  <si>
    <t>Aportaciones</t>
  </si>
  <si>
    <t>Donaciones de Capital</t>
  </si>
  <si>
    <t>Actualización de la Hacienda Pública/Patrimonio</t>
  </si>
  <si>
    <t>Hacienda Pública/Patrimonio Generado Neto de 2025</t>
  </si>
  <si>
    <t>Resultado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</si>
  <si>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</si>
  <si>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</si>
  <si>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</si>
  <si>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</si>
  <si>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de 2025</t>
  </si>
  <si>
    <t>Resultado por Posición Monetaria</t>
  </si>
  <si>
    <t>Resultado por Tenencia de Activos no Monetarios</t>
  </si>
  <si>
    <t>Hacienda Pública/Patrimonio Neto Final de 2025</t>
  </si>
  <si>
    <t>Cambios en la Hacienda Pública/Patrimonio Contribuido Neto de 2026</t>
  </si>
  <si>
    <t>Variaciones de la Hacienda Pública/Patrimonio Generado Neto de 2026</t>
  </si>
  <si>
    <t>Cambios en el Exceso o Insuficiencia en la Actualización de la Hacienda Pública/Patrimonio Neto de 2026</t>
  </si>
  <si>
    <t>Hacienda Pública/Patrimonio Neto Final de 2026</t>
  </si>
  <si>
    <t>Bajo protesta de decir verdad declaramos que los Estados Financieros y sus notas, son razonablemente correctos y son responsabilidad del emisor.</t>
  </si>
  <si>
    <t>Azalia Ileana Delgado Medina</t>
  </si>
  <si>
    <t>Andrés Mosqueda Juárez</t>
  </si>
  <si>
    <t>DIRECTORA GENERAL DEL SMDIF</t>
  </si>
  <si>
    <t>CONTADOR DE SMDIF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</si>
</sst>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General_)"/>
    <numFmt numFmtId="179" formatCode="_-* #,##0.00_-;\-* #,##0.00_-;_-* &quot;-&quot;??_-;_-@_-"/>
    <numFmt numFmtId="180" formatCode="0_ ;\-0\ "/>
  </numFmts>
  <fonts count="23">
    <font>
      <sz val="11"/>
      <color theme="1"/>
      <name val="Calibri"/>
      <charset val="134"/>
      <scheme val="minor"/>
    </font>
    <font>
      <sz val="8"/>
      <name val="Arial"/>
      <charset val="134"/>
    </font>
    <font>
      <b/>
      <sz val="8"/>
      <name val="Arial"/>
      <charset val="134"/>
    </font>
    <font>
      <sz val="10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178" fontId="3" fillId="0" borderId="0"/>
    <xf numFmtId="179" fontId="0" fillId="0" borderId="0" applyFont="0" applyFill="0" applyBorder="0" applyAlignment="0" applyProtection="0"/>
    <xf numFmtId="0" fontId="3" fillId="0" borderId="0"/>
    <xf numFmtId="0" fontId="3" fillId="0" borderId="0"/>
  </cellStyleXfs>
  <cellXfs count="25">
    <xf numFmtId="0" fontId="0" fillId="0" borderId="0" xfId="0"/>
    <xf numFmtId="0" fontId="1" fillId="0" borderId="0" xfId="52" applyFont="1" applyAlignment="1" applyProtection="1">
      <alignment vertical="top" wrapText="1"/>
      <protection locked="0"/>
    </xf>
    <xf numFmtId="4" fontId="1" fillId="0" borderId="0" xfId="52" applyNumberFormat="1" applyFont="1" applyAlignment="1" applyProtection="1">
      <alignment vertical="top"/>
      <protection locked="0"/>
    </xf>
    <xf numFmtId="0" fontId="1" fillId="0" borderId="0" xfId="52" applyFont="1" applyAlignment="1" applyProtection="1">
      <alignment vertical="top"/>
      <protection locked="0"/>
    </xf>
    <xf numFmtId="0" fontId="2" fillId="2" borderId="1" xfId="52" applyFont="1" applyFill="1" applyBorder="1" applyAlignment="1" applyProtection="1">
      <alignment horizontal="center" vertical="center" wrapText="1"/>
      <protection locked="0"/>
    </xf>
    <xf numFmtId="0" fontId="2" fillId="2" borderId="2" xfId="52" applyFont="1" applyFill="1" applyBorder="1" applyAlignment="1" applyProtection="1">
      <alignment horizontal="center" vertical="center" wrapText="1"/>
      <protection locked="0"/>
    </xf>
    <xf numFmtId="0" fontId="2" fillId="2" borderId="3" xfId="52" applyFont="1" applyFill="1" applyBorder="1" applyAlignment="1" applyProtection="1">
      <alignment horizontal="center" vertical="center" wrapText="1"/>
      <protection locked="0"/>
    </xf>
    <xf numFmtId="0" fontId="2" fillId="2" borderId="4" xfId="52" applyFont="1" applyFill="1" applyBorder="1" applyAlignment="1">
      <alignment horizontal="center" vertical="center" wrapText="1"/>
    </xf>
    <xf numFmtId="180" fontId="2" fillId="2" borderId="4" xfId="50" applyNumberFormat="1" applyFont="1" applyFill="1" applyBorder="1" applyAlignment="1">
      <alignment horizontal="center" vertical="center" wrapText="1"/>
    </xf>
    <xf numFmtId="0" fontId="2" fillId="0" borderId="4" xfId="52" applyFont="1" applyBorder="1" applyAlignment="1">
      <alignment horizontal="center" vertical="center" wrapText="1"/>
    </xf>
    <xf numFmtId="180" fontId="1" fillId="0" borderId="4" xfId="50" applyNumberFormat="1" applyFont="1" applyBorder="1" applyAlignment="1">
      <alignment horizontal="center" vertical="center" wrapText="1"/>
    </xf>
    <xf numFmtId="0" fontId="2" fillId="0" borderId="4" xfId="52" applyFont="1" applyBorder="1" applyAlignment="1">
      <alignment horizontal="left" vertical="top" wrapText="1" indent="1"/>
    </xf>
    <xf numFmtId="3" fontId="2" fillId="0" borderId="4" xfId="52" applyNumberFormat="1" applyFont="1" applyBorder="1" applyProtection="1">
      <protection locked="0"/>
    </xf>
    <xf numFmtId="3" fontId="1" fillId="0" borderId="4" xfId="50" applyNumberFormat="1" applyFont="1" applyBorder="1" applyAlignment="1">
      <alignment horizontal="center" vertical="center" wrapText="1"/>
    </xf>
    <xf numFmtId="0" fontId="1" fillId="0" borderId="4" xfId="52" applyFont="1" applyBorder="1" applyAlignment="1">
      <alignment horizontal="left" vertical="top" wrapText="1" indent="2"/>
    </xf>
    <xf numFmtId="3" fontId="1" fillId="0" borderId="4" xfId="52" applyNumberFormat="1" applyFont="1" applyBorder="1" applyProtection="1">
      <protection locked="0"/>
    </xf>
    <xf numFmtId="0" fontId="1" fillId="0" borderId="4" xfId="52" applyFont="1" applyBorder="1" applyAlignment="1">
      <alignment horizontal="left" vertical="top" wrapText="1" indent="1"/>
    </xf>
    <xf numFmtId="0" fontId="2" fillId="0" borderId="4" xfId="52" applyFont="1" applyBorder="1" applyAlignment="1">
      <alignment vertical="top" wrapText="1"/>
    </xf>
    <xf numFmtId="3" fontId="1" fillId="0" borderId="4" xfId="52" applyNumberFormat="1" applyFont="1" applyBorder="1" applyAlignment="1" applyProtection="1">
      <alignment vertical="top"/>
      <protection locked="0"/>
    </xf>
    <xf numFmtId="3" fontId="2" fillId="0" borderId="4" xfId="52" applyNumberFormat="1" applyFont="1" applyBorder="1" applyAlignment="1" applyProtection="1">
      <alignment vertical="center"/>
      <protection locked="0"/>
    </xf>
    <xf numFmtId="0" fontId="1" fillId="0" borderId="0" xfId="52" applyFont="1" applyAlignment="1">
      <alignment vertical="top" wrapText="1"/>
    </xf>
    <xf numFmtId="4" fontId="1" fillId="0" borderId="0" xfId="52" applyNumberFormat="1" applyFont="1" applyAlignment="1">
      <alignment vertical="top"/>
    </xf>
    <xf numFmtId="0" fontId="3" fillId="0" borderId="0" xfId="52" applyAlignment="1" applyProtection="1">
      <alignment horizontal="left" vertical="top" indent="1"/>
      <protection locked="0"/>
    </xf>
    <xf numFmtId="0" fontId="1" fillId="0" borderId="0" xfId="52" applyFont="1" applyAlignment="1" applyProtection="1">
      <alignment horizontal="center" vertical="top" wrapText="1"/>
      <protection locked="0"/>
    </xf>
    <xf numFmtId="4" fontId="1" fillId="0" borderId="0" xfId="52" applyNumberFormat="1" applyFont="1" applyAlignment="1" applyProtection="1">
      <alignment horizontal="center" vertical="top"/>
      <protection locked="0"/>
    </xf>
  </cellXfs>
  <cellStyles count="53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  <cellStyle name="=C:\WINNT\SYSTEM32\COMMAND.COM" xfId="49"/>
    <cellStyle name="Millares 2" xfId="50"/>
    <cellStyle name="Normal 2" xfId="51"/>
    <cellStyle name="Normal 2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747346</xdr:colOff>
      <xdr:row>44</xdr:row>
      <xdr:rowOff>7327</xdr:rowOff>
    </xdr:from>
    <xdr:to>
      <xdr:col>1</xdr:col>
      <xdr:colOff>337039</xdr:colOff>
      <xdr:row>44</xdr:row>
      <xdr:rowOff>14654</xdr:rowOff>
    </xdr:to>
    <xdr:cxnSp>
      <xdr:nvCxnSpPr>
        <xdr:cNvPr id="3" name="Conector recto 2"/>
        <xdr:cNvCxnSpPr/>
      </xdr:nvCxnSpPr>
      <xdr:spPr>
        <a:xfrm>
          <a:off x="746760" y="7798435"/>
          <a:ext cx="2590165" cy="76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1018442</xdr:colOff>
      <xdr:row>44</xdr:row>
      <xdr:rowOff>0</xdr:rowOff>
    </xdr:from>
    <xdr:to>
      <xdr:col>5</xdr:col>
      <xdr:colOff>58615</xdr:colOff>
      <xdr:row>44</xdr:row>
      <xdr:rowOff>7327</xdr:rowOff>
    </xdr:to>
    <xdr:cxnSp>
      <xdr:nvCxnSpPr>
        <xdr:cNvPr id="6" name="Conector recto 5"/>
        <xdr:cNvCxnSpPr/>
      </xdr:nvCxnSpPr>
      <xdr:spPr>
        <a:xfrm>
          <a:off x="5104130" y="7791450"/>
          <a:ext cx="2298065" cy="69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6"/>
  <sheetViews>
    <sheetView tabSelected="1" zoomScale="130" zoomScaleNormal="130" topLeftCell="A23" workbookViewId="0">
      <selection activeCell="I37" sqref="I37"/>
    </sheetView>
  </sheetViews>
  <sheetFormatPr defaultColWidth="9.28571428571429" defaultRowHeight="11.25" outlineLevelCol="5"/>
  <cols>
    <col min="1" max="1" width="45" style="1" customWidth="1"/>
    <col min="2" max="5" width="16.2857142857143" style="2" customWidth="1"/>
    <col min="6" max="6" width="14.2857142857143" style="2" customWidth="1"/>
    <col min="7" max="16384" width="9.28571428571429" style="3"/>
  </cols>
  <sheetData>
    <row r="1" ht="45" customHeight="1" spans="1:6">
      <c r="A1" s="4" t="s">
        <v>0</v>
      </c>
      <c r="B1" s="5"/>
      <c r="C1" s="5"/>
      <c r="D1" s="5"/>
      <c r="E1" s="5"/>
      <c r="F1" s="6"/>
    </row>
    <row r="2" s="1" customFormat="1" ht="60.75" customHeight="1" spans="1:6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</row>
    <row r="3" s="1" customFormat="1" customHeight="1" spans="1:6">
      <c r="A3" s="9"/>
      <c r="B3" s="10"/>
      <c r="C3" s="10"/>
      <c r="D3" s="10"/>
      <c r="E3" s="10"/>
      <c r="F3" s="10"/>
    </row>
    <row r="4" customHeight="1" spans="1:6">
      <c r="A4" s="11" t="s">
        <v>7</v>
      </c>
      <c r="B4" s="12">
        <f>SUM(B5:B7)</f>
        <v>-440546.85</v>
      </c>
      <c r="C4" s="13"/>
      <c r="D4" s="13"/>
      <c r="E4" s="13"/>
      <c r="F4" s="12">
        <f>SUM(B4:E4)</f>
        <v>-440546.85</v>
      </c>
    </row>
    <row r="5" customHeight="1" spans="1:6">
      <c r="A5" s="14" t="s">
        <v>8</v>
      </c>
      <c r="B5" s="15">
        <v>-440546.85</v>
      </c>
      <c r="C5" s="13"/>
      <c r="D5" s="13"/>
      <c r="E5" s="13"/>
      <c r="F5" s="12">
        <f>SUM(B5:E5)</f>
        <v>-440546.85</v>
      </c>
    </row>
    <row r="6" customHeight="1" spans="1:6">
      <c r="A6" s="14" t="s">
        <v>9</v>
      </c>
      <c r="B6" s="15">
        <v>0</v>
      </c>
      <c r="C6" s="13"/>
      <c r="D6" s="13"/>
      <c r="E6" s="13"/>
      <c r="F6" s="12">
        <f>SUM(B6:E6)</f>
        <v>0</v>
      </c>
    </row>
    <row r="7" customHeight="1" spans="1:6">
      <c r="A7" s="14" t="s">
        <v>10</v>
      </c>
      <c r="B7" s="15">
        <v>0</v>
      </c>
      <c r="C7" s="13"/>
      <c r="D7" s="13"/>
      <c r="E7" s="13"/>
      <c r="F7" s="12">
        <f>SUM(B7:E7)</f>
        <v>0</v>
      </c>
    </row>
    <row r="8" customHeight="1" spans="1:6">
      <c r="A8" s="16"/>
      <c r="B8" s="13"/>
      <c r="C8" s="13"/>
      <c r="D8" s="13"/>
      <c r="E8" s="13"/>
      <c r="F8" s="13"/>
    </row>
    <row r="9" customHeight="1" spans="1:6">
      <c r="A9" s="11" t="s">
        <v>11</v>
      </c>
      <c r="B9" s="13"/>
      <c r="C9" s="12">
        <f>SUM(C10:C14)</f>
        <v>3949360.1</v>
      </c>
      <c r="D9" s="12">
        <f>D10</f>
        <v>3729740.93</v>
      </c>
      <c r="E9" s="13"/>
      <c r="F9" s="12">
        <f t="shared" ref="F9:F14" si="0">SUM(B9:E9)</f>
        <v>7679101.03</v>
      </c>
    </row>
    <row r="10" customHeight="1" spans="1:6">
      <c r="A10" s="14" t="s">
        <v>12</v>
      </c>
      <c r="B10" s="13"/>
      <c r="C10" s="13"/>
      <c r="D10" s="15">
        <v>3729740.93</v>
      </c>
      <c r="E10" s="13"/>
      <c r="F10" s="12">
        <f t="shared" si="0"/>
        <v>3729740.93</v>
      </c>
    </row>
    <row r="11" customHeight="1" spans="1:6">
      <c r="A11" s="14" t="s">
        <v>13</v>
      </c>
      <c r="B11" s="13"/>
      <c r="C11" s="15">
        <v>3949360.1</v>
      </c>
      <c r="D11" s="13"/>
      <c r="E11" s="13"/>
      <c r="F11" s="12">
        <f t="shared" si="0"/>
        <v>3949360.1</v>
      </c>
    </row>
    <row r="12" customHeight="1" spans="1:6">
      <c r="A12" s="14" t="s">
        <v>14</v>
      </c>
      <c r="B12" s="13"/>
      <c r="C12" s="15">
        <v>0</v>
      </c>
      <c r="D12" s="13"/>
      <c r="E12" s="13"/>
      <c r="F12" s="12">
        <f t="shared" si="0"/>
        <v>0</v>
      </c>
    </row>
    <row r="13" customHeight="1" spans="1:6">
      <c r="A13" s="14" t="s">
        <v>15</v>
      </c>
      <c r="B13" s="13"/>
      <c r="C13" s="15">
        <v>0</v>
      </c>
      <c r="D13" s="13"/>
      <c r="E13" s="13"/>
      <c r="F13" s="12">
        <f t="shared" si="0"/>
        <v>0</v>
      </c>
    </row>
    <row r="14" customHeight="1" spans="1:6">
      <c r="A14" s="14" t="s">
        <v>16</v>
      </c>
      <c r="B14" s="13"/>
      <c r="C14" s="15">
        <v>0</v>
      </c>
      <c r="D14" s="13"/>
      <c r="E14" s="13"/>
      <c r="F14" s="12">
        <f t="shared" si="0"/>
        <v>0</v>
      </c>
    </row>
    <row r="15" customHeight="1" spans="1:6">
      <c r="A15" s="16"/>
      <c r="B15" s="13"/>
      <c r="C15" s="13"/>
      <c r="D15" s="13"/>
      <c r="E15" s="13"/>
      <c r="F15" s="13"/>
    </row>
    <row r="16" ht="22.5" spans="1:6">
      <c r="A16" s="11" t="s">
        <v>17</v>
      </c>
      <c r="B16" s="13"/>
      <c r="C16" s="13"/>
      <c r="D16" s="13"/>
      <c r="E16" s="12">
        <f>SUM(E17:E18)</f>
        <v>0</v>
      </c>
      <c r="F16" s="12">
        <f>SUM(B16:E16)</f>
        <v>0</v>
      </c>
    </row>
    <row r="17" customHeight="1" spans="1:6">
      <c r="A17" s="14" t="s">
        <v>18</v>
      </c>
      <c r="B17" s="13"/>
      <c r="C17" s="13"/>
      <c r="D17" s="13"/>
      <c r="E17" s="15">
        <v>0</v>
      </c>
      <c r="F17" s="12">
        <f>SUM(B17:E17)</f>
        <v>0</v>
      </c>
    </row>
    <row r="18" customHeight="1" spans="1:6">
      <c r="A18" s="14" t="s">
        <v>19</v>
      </c>
      <c r="B18" s="13"/>
      <c r="C18" s="13"/>
      <c r="D18" s="13"/>
      <c r="E18" s="15">
        <v>0</v>
      </c>
      <c r="F18" s="12">
        <f>SUM(B18:E18)</f>
        <v>0</v>
      </c>
    </row>
    <row r="19" customHeight="1" spans="1:6">
      <c r="A19" s="16"/>
      <c r="B19" s="13"/>
      <c r="C19" s="13"/>
      <c r="D19" s="13"/>
      <c r="E19" s="13"/>
      <c r="F19" s="13"/>
    </row>
    <row r="20" customHeight="1" spans="1:6">
      <c r="A20" s="11" t="s">
        <v>20</v>
      </c>
      <c r="B20" s="12">
        <f>B4</f>
        <v>-440546.85</v>
      </c>
      <c r="C20" s="12">
        <f>C9</f>
        <v>3949360.1</v>
      </c>
      <c r="D20" s="12">
        <f>D9</f>
        <v>3729740.93</v>
      </c>
      <c r="E20" s="12">
        <f>E16</f>
        <v>0</v>
      </c>
      <c r="F20" s="12">
        <f>SUM(B20:E20)</f>
        <v>7238554.18</v>
      </c>
    </row>
    <row r="21" customHeight="1" spans="1:6">
      <c r="A21" s="17"/>
      <c r="B21" s="13"/>
      <c r="C21" s="13"/>
      <c r="D21" s="13"/>
      <c r="E21" s="13"/>
      <c r="F21" s="13"/>
    </row>
    <row r="22" customHeight="1" spans="1:6">
      <c r="A22" s="11" t="s">
        <v>21</v>
      </c>
      <c r="B22" s="12">
        <f>SUM(B23:B25)</f>
        <v>0</v>
      </c>
      <c r="C22" s="13"/>
      <c r="D22" s="13"/>
      <c r="E22" s="13"/>
      <c r="F22" s="12">
        <f>SUM(B22:E22)</f>
        <v>0</v>
      </c>
    </row>
    <row r="23" customHeight="1" spans="1:6">
      <c r="A23" s="14" t="s">
        <v>8</v>
      </c>
      <c r="B23" s="15">
        <v>0</v>
      </c>
      <c r="C23" s="13"/>
      <c r="D23" s="13"/>
      <c r="E23" s="13"/>
      <c r="F23" s="12">
        <f>SUM(B23:E23)</f>
        <v>0</v>
      </c>
    </row>
    <row r="24" customHeight="1" spans="1:6">
      <c r="A24" s="14" t="s">
        <v>9</v>
      </c>
      <c r="B24" s="15">
        <v>0</v>
      </c>
      <c r="C24" s="13"/>
      <c r="D24" s="13"/>
      <c r="E24" s="13"/>
      <c r="F24" s="12">
        <f>SUM(B24:E24)</f>
        <v>0</v>
      </c>
    </row>
    <row r="25" customHeight="1" spans="1:6">
      <c r="A25" s="14" t="s">
        <v>10</v>
      </c>
      <c r="B25" s="15">
        <v>0</v>
      </c>
      <c r="C25" s="13"/>
      <c r="D25" s="13"/>
      <c r="E25" s="13"/>
      <c r="F25" s="12">
        <f>SUM(B25:E25)</f>
        <v>0</v>
      </c>
    </row>
    <row r="26" customHeight="1" spans="1:6">
      <c r="A26" s="16"/>
      <c r="B26" s="13"/>
      <c r="C26" s="13"/>
      <c r="D26" s="13"/>
      <c r="E26" s="13"/>
      <c r="F26" s="13"/>
    </row>
    <row r="27" ht="22.5" spans="1:6">
      <c r="A27" s="11" t="s">
        <v>22</v>
      </c>
      <c r="B27" s="13"/>
      <c r="C27" s="12">
        <f>C29</f>
        <v>3729740.93</v>
      </c>
      <c r="D27" s="12">
        <f>SUM(D28:D32)</f>
        <v>-3620091.11</v>
      </c>
      <c r="E27" s="13"/>
      <c r="F27" s="12">
        <f t="shared" ref="F27:F32" si="1">SUM(B27:E27)</f>
        <v>109649.82</v>
      </c>
    </row>
    <row r="28" customHeight="1" spans="1:6">
      <c r="A28" s="14" t="s">
        <v>12</v>
      </c>
      <c r="B28" s="13"/>
      <c r="C28" s="13"/>
      <c r="D28" s="15">
        <v>109649.82</v>
      </c>
      <c r="E28" s="13"/>
      <c r="F28" s="12">
        <f t="shared" si="1"/>
        <v>109649.82</v>
      </c>
    </row>
    <row r="29" customHeight="1" spans="1:6">
      <c r="A29" s="14" t="s">
        <v>13</v>
      </c>
      <c r="B29" s="13"/>
      <c r="C29" s="15">
        <v>3729740.93</v>
      </c>
      <c r="D29" s="15">
        <v>-3729740.93</v>
      </c>
      <c r="E29" s="13"/>
      <c r="F29" s="12">
        <f t="shared" si="1"/>
        <v>0</v>
      </c>
    </row>
    <row r="30" customHeight="1" spans="1:6">
      <c r="A30" s="14" t="s">
        <v>14</v>
      </c>
      <c r="B30" s="13"/>
      <c r="C30" s="13"/>
      <c r="D30" s="18">
        <v>0</v>
      </c>
      <c r="E30" s="13"/>
      <c r="F30" s="12">
        <f t="shared" si="1"/>
        <v>0</v>
      </c>
    </row>
    <row r="31" customHeight="1" spans="1:6">
      <c r="A31" s="14" t="s">
        <v>15</v>
      </c>
      <c r="B31" s="13"/>
      <c r="C31" s="13"/>
      <c r="D31" s="18">
        <v>0</v>
      </c>
      <c r="E31" s="13"/>
      <c r="F31" s="12">
        <f t="shared" si="1"/>
        <v>0</v>
      </c>
    </row>
    <row r="32" customHeight="1" spans="1:6">
      <c r="A32" s="14" t="s">
        <v>16</v>
      </c>
      <c r="B32" s="13"/>
      <c r="C32" s="13"/>
      <c r="D32" s="18">
        <v>0</v>
      </c>
      <c r="E32" s="13"/>
      <c r="F32" s="12">
        <f t="shared" si="1"/>
        <v>0</v>
      </c>
    </row>
    <row r="33" customHeight="1" spans="1:6">
      <c r="A33" s="16"/>
      <c r="B33" s="13"/>
      <c r="C33" s="13"/>
      <c r="D33" s="13"/>
      <c r="E33" s="13"/>
      <c r="F33" s="13"/>
    </row>
    <row r="34" ht="22.5" spans="1:6">
      <c r="A34" s="11" t="s">
        <v>23</v>
      </c>
      <c r="B34" s="13"/>
      <c r="C34" s="13"/>
      <c r="D34" s="13"/>
      <c r="E34" s="12">
        <f>SUM(E35:E36)</f>
        <v>0</v>
      </c>
      <c r="F34" s="12">
        <f>SUM(B34:E34)</f>
        <v>0</v>
      </c>
    </row>
    <row r="35" customHeight="1" spans="1:6">
      <c r="A35" s="14" t="s">
        <v>18</v>
      </c>
      <c r="B35" s="13"/>
      <c r="C35" s="13"/>
      <c r="D35" s="13"/>
      <c r="E35" s="15">
        <v>0</v>
      </c>
      <c r="F35" s="12">
        <f>SUM(B35:E35)</f>
        <v>0</v>
      </c>
    </row>
    <row r="36" customHeight="1" spans="1:6">
      <c r="A36" s="14" t="s">
        <v>19</v>
      </c>
      <c r="B36" s="13"/>
      <c r="C36" s="13"/>
      <c r="D36" s="13"/>
      <c r="E36" s="15">
        <v>0</v>
      </c>
      <c r="F36" s="12">
        <f>SUM(B36:E36)</f>
        <v>0</v>
      </c>
    </row>
    <row r="37" customHeight="1" spans="1:6">
      <c r="A37" s="16"/>
      <c r="B37" s="13"/>
      <c r="C37" s="13"/>
      <c r="D37" s="13"/>
      <c r="E37" s="13"/>
      <c r="F37" s="13"/>
    </row>
    <row r="38" customHeight="1" spans="1:6">
      <c r="A38" s="11" t="s">
        <v>24</v>
      </c>
      <c r="B38" s="19">
        <f>B20+B22</f>
        <v>-440546.85</v>
      </c>
      <c r="C38" s="19">
        <f>+C20+C27</f>
        <v>7679101.03</v>
      </c>
      <c r="D38" s="19">
        <f>D20+D27</f>
        <v>109649.82</v>
      </c>
      <c r="E38" s="19">
        <f>+E20+E34</f>
        <v>0</v>
      </c>
      <c r="F38" s="19">
        <f>SUM(B38:E38)</f>
        <v>7348204</v>
      </c>
    </row>
    <row r="39" spans="1:6">
      <c r="A39" s="20"/>
      <c r="B39" s="21"/>
      <c r="C39" s="21"/>
      <c r="D39" s="21"/>
      <c r="E39" s="21"/>
      <c r="F39" s="21"/>
    </row>
    <row r="40" ht="12.75" spans="1:6">
      <c r="A40" s="22" t="s">
        <v>25</v>
      </c>
    </row>
    <row r="45" spans="1:6">
      <c r="A45" s="23" t="s">
        <v>26</v>
      </c>
      <c r="B45" s="23"/>
      <c r="D45" s="24" t="s">
        <v>27</v>
      </c>
      <c r="E45" s="24"/>
    </row>
    <row r="46" spans="1:6">
      <c r="A46" s="23" t="s">
        <v>28</v>
      </c>
      <c r="B46" s="23"/>
      <c r="D46" s="24" t="s">
        <v>29</v>
      </c>
      <c r="E46" s="24"/>
    </row>
  </sheetData>
  <sheetProtection formatCells="0" formatColumns="0" formatRows="0" autoFilter="0"/>
  <mergeCells count="5">
    <mergeCell ref="A1:F1"/>
    <mergeCell ref="A45:B45"/>
    <mergeCell ref="D45:E45"/>
    <mergeCell ref="A46:B46"/>
    <mergeCell ref="D46:E46"/>
  </mergeCells>
  <pageMargins left="0.7" right="0.7" top="0.75" bottom="0.75" header="0.3" footer="0.3"/>
  <pageSetup paperSize="1" scale="72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VHP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dif_f</cp:lastModifiedBy>
  <dcterms:created xsi:type="dcterms:W3CDTF">2018-11-20T16:40:00Z</dcterms:created>
  <cp:lastPrinted>2026-04-21T16:06:00Z</cp:lastPrinted>
  <dcterms:modified xsi:type="dcterms:W3CDTF">2026-04-21T18:56:50Z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DC32245CB821461397F31418AD1E99DE_13</vt:lpwstr>
  </property>
  <property fmtid="{D5CDD505-2E9C-101B-9397-08002B2CF9AE}" pid="3" name="KSOProductBuildVer">
    <vt:lpwstr>2058-12.1.0.25242</vt:lpwstr>
  </property>
  <property fmtid="{D5CDD505-2E9C-101B-9397-08002B2CF9AE}" pid="4" name="CalculationRule">
    <vt:i4>0</vt:i4>
  </property>
</Properties>
</file>