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ESORERIA BELINDA\SIRET\4TO TRIMESTRE\"/>
    </mc:Choice>
  </mc:AlternateContent>
  <bookViews>
    <workbookView xWindow="-120" yWindow="-120" windowWidth="29040" windowHeight="15720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30" i="3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3" i="3"/>
  <c r="F12" i="3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l="1"/>
  <c r="E31" i="3"/>
  <c r="D11" i="3"/>
  <c r="D31" i="3" s="1"/>
</calcChain>
</file>

<file path=xl/sharedStrings.xml><?xml version="1.0" encoding="utf-8"?>
<sst xmlns="http://schemas.openxmlformats.org/spreadsheetml/2006/main" count="320" uniqueCount="197">
  <si>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</si>
  <si>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</si>
  <si>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</si>
  <si>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</si>
  <si>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</si>
  <si>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</si>
  <si>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</si>
  <si>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</si>
  <si>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</si>
  <si>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</si>
  <si>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</si>
  <si>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</si>
  <si>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</si>
  <si>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</si>
  <si>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</si>
  <si>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</si>
  <si>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</si>
  <si>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</si>
  <si>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</si>
  <si>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</si>
  <si>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</si>
  <si>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</si>
  <si>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</si>
  <si>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</si>
  <si>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</si>
  <si>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</si>
  <si>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</si>
  <si>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</si>
  <si>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</si>
  <si>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</si>
  <si>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</si>
  <si>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</si>
  <si>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</si>
  <si>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</si>
  <si>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</si>
  <si>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</si>
  <si>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</si>
  <si>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</si>
  <si>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</si>
  <si>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</si>
  <si>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</si>
  <si>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</si>
  <si>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</si>
  <si>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</si>
  <si>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</si>
  <si>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</si>
  <si>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</si>
  <si>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</si>
  <si>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</si>
  <si>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</si>
  <si>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</si>
  <si>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</si>
  <si>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</si>
  <si>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</si>
  <si>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</si>
  <si>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</si>
  <si>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</si>
  <si>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</si>
  <si>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</si>
  <si>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</si>
  <si>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</si>
  <si>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</si>
  <si>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</si>
  <si>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</si>
  <si>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</si>
  <si>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</si>
  <si>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</si>
  <si>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</si>
  <si>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</si>
  <si>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</si>
  <si>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</si>
  <si>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</si>
  <si>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</si>
  <si>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</si>
  <si>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</si>
  <si>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</si>
  <si>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</si>
  <si>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</si>
  <si>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</si>
  <si>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</si>
  <si>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</si>
  <si>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</si>
  <si>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</si>
  <si>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</si>
  <si>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</si>
  <si>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</si>
  <si>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</si>
  <si>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</si>
  <si>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</si>
  <si>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</si>
  <si>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</si>
  <si>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</si>
  <si>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</si>
  <si>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</si>
  <si>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</si>
  <si>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</si>
  <si>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</si>
  <si>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</si>
  <si>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</si>
  <si>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</si>
  <si>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</si>
  <si>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</si>
  <si>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</si>
  <si>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</si>
  <si>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</si>
  <si>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</si>
  <si>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</si>
  <si>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</si>
  <si>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</si>
  <si>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</si>
  <si>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</si>
  <si>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</si>
  <si>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</si>
  <si>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</si>
  <si>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</si>
  <si>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</si>
  <si>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</si>
  <si>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</si>
  <si>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</si>
  <si>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</si>
  <si>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</si>
  <si>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</si>
  <si>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</si>
  <si>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</si>
  <si>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</si>
  <si>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</si>
  <si>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</si>
  <si>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</si>
  <si>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</si>
  <si>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</si>
  <si>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</si>
  <si>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</si>
  <si>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</si>
  <si>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</si>
  <si>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</si>
  <si>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</si>
  <si>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</si>
  <si>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</si>
  <si>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</si>
  <si>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</si>
  <si>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</si>
  <si>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</si>
  <si>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</si>
  <si>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</si>
  <si>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</si>
  <si>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El Municipio no presenta un balance de recursos negativos.</t>
  </si>
  <si>
    <t>Municipio de Valle de Santiago, Gto.</t>
  </si>
  <si>
    <t>Del 1 de Enero al 31 de Diciembre de 2025</t>
  </si>
  <si>
    <t>El municipio en la creación de nuevo gasto siempre procede la reducción de otro, aumento o creación que se encuentra aprobada por el Ayuntamiento dentro de una modificación presupuestal.</t>
  </si>
  <si>
    <t>El municipio aumenta o disminuye gasto etiquetado dentro de una modificación presupuestal de ingresos y egresos aprobada por el Ayuntamiento de acuerdo a lo convenido con la Federación y con el Estado.</t>
  </si>
  <si>
    <t>Crédito</t>
  </si>
  <si>
    <t>Código Línea</t>
  </si>
  <si>
    <t>Núm. Ant.</t>
  </si>
  <si>
    <t>Fondo</t>
  </si>
  <si>
    <t>Fecha Inicio</t>
  </si>
  <si>
    <t>Fecha Vto.</t>
  </si>
  <si>
    <t>Capital</t>
  </si>
  <si>
    <t>Interés</t>
  </si>
  <si>
    <t>IVA</t>
  </si>
  <si>
    <t>Seguros</t>
  </si>
  <si>
    <t>Comisiones</t>
  </si>
  <si>
    <t>Tasa Cobrada</t>
  </si>
  <si>
    <t>Importe a Pagar</t>
  </si>
  <si>
    <t>Días</t>
  </si>
  <si>
    <t>Saldo del Crédito</t>
  </si>
  <si>
    <t>Moneda</t>
  </si>
  <si>
    <t>ACS-716452</t>
  </si>
  <si>
    <t>115726390 </t>
  </si>
  <si>
    <t>N/A</t>
  </si>
  <si>
    <t>01/12/25 </t>
  </si>
  <si>
    <t>30/12/25 </t>
  </si>
  <si>
    <t>29 </t>
  </si>
  <si>
    <t>M.N. </t>
  </si>
  <si>
    <t>Totales Lineas:</t>
  </si>
  <si>
    <t>Totales:</t>
  </si>
  <si>
    <t>Municipio de Valle de Santiago, Gto.
Estado Analítico de la Deuda y Otros Pasivos
Del 1 de Enero al 31 de Diciembre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</si>
  <si>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</si>
  <si>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</si>
  <si>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</si>
  <si>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</si>
  <si>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</si>
  <si>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</si>
  <si>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</si>
  <si>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</si>
  <si>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</si>
  <si>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</si>
  <si>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</si>
  <si>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</si>
  <si>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</si>
  <si>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</si>
  <si>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</si>
  <si>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</si>
  <si>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</si>
  <si>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</si>
  <si>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</si>
  <si>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</si>
  <si>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No se ha realizado Evaluación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</si>
</sst>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3" fillId="5" borderId="0" xfId="1" applyFill="1" applyAlignment="1" applyProtection="1">
      <alignment vertical="center" wrapText="1"/>
    </xf>
    <xf numFmtId="0" fontId="21" fillId="5" borderId="0" xfId="0" applyFont="1" applyFill="1" applyAlignment="1">
      <alignment horizontal="center" vertical="center" wrapText="1"/>
    </xf>
    <xf numFmtId="4" fontId="21" fillId="5" borderId="0" xfId="0" applyNumberFormat="1" applyFont="1" applyFill="1" applyAlignment="1">
      <alignment horizontal="right" vertical="center" wrapText="1"/>
    </xf>
    <xf numFmtId="0" fontId="21" fillId="5" borderId="0" xfId="0" applyFont="1" applyFill="1" applyAlignment="1">
      <alignment horizontal="right" vertical="center" wrapText="1"/>
    </xf>
    <xf numFmtId="0" fontId="3" fillId="5" borderId="0" xfId="1" applyFill="1" applyAlignment="1" applyProtection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4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5" fillId="4" borderId="5" xfId="4" applyFont="1" applyFill="1" applyBorder="1" applyAlignment="1" applyProtection="1">
      <alignment horizontal="center" vertical="center" wrapText="1"/>
      <protection locked="0"/>
    </xf>
    <xf numFmtId="0" fontId="5" fillId="4" borderId="6" xfId="4" applyFont="1" applyFill="1" applyBorder="1" applyAlignment="1" applyProtection="1">
      <alignment horizontal="center" vertical="center" wrapText="1"/>
      <protection locked="0"/>
    </xf>
    <xf numFmtId="0" fontId="5" fillId="4" borderId="7" xfId="4" applyFont="1" applyFill="1" applyBorder="1" applyAlignment="1" applyProtection="1">
      <alignment horizontal="center" vertical="center" wrapText="1"/>
      <protection locked="0"/>
    </xf>
    <xf numFmtId="0" fontId="5" fillId="4" borderId="4" xfId="4" applyFont="1" applyFill="1" applyBorder="1" applyAlignment="1">
      <alignment horizontal="center" vertical="center" wrapText="1"/>
    </xf>
    <xf numFmtId="4" fontId="5" fillId="4" borderId="4" xfId="4" applyNumberFormat="1" applyFont="1" applyFill="1" applyBorder="1" applyAlignment="1">
      <alignment horizontal="center" vertical="center" wrapText="1"/>
    </xf>
    <xf numFmtId="0" fontId="5" fillId="0" borderId="4" xfId="4" applyFont="1" applyBorder="1" applyAlignment="1">
      <alignment horizontal="left" vertical="top" wrapText="1" indent="1"/>
    </xf>
    <xf numFmtId="0" fontId="6" fillId="0" borderId="4" xfId="4" applyFont="1" applyBorder="1" applyAlignment="1" applyProtection="1">
      <alignment horizontal="center" vertical="top" wrapText="1"/>
      <protection locked="0"/>
    </xf>
    <xf numFmtId="3" fontId="5" fillId="0" borderId="4" xfId="4" applyNumberFormat="1" applyFont="1" applyFill="1" applyBorder="1" applyAlignment="1" applyProtection="1">
      <alignment horizontal="right" vertical="top" wrapText="1"/>
      <protection locked="0"/>
    </xf>
    <xf numFmtId="0" fontId="5" fillId="0" borderId="4" xfId="4" applyFont="1" applyBorder="1" applyAlignment="1">
      <alignment horizontal="center" vertical="top" wrapText="1"/>
    </xf>
    <xf numFmtId="3" fontId="6" fillId="0" borderId="4" xfId="4" applyNumberFormat="1" applyFont="1" applyFill="1" applyBorder="1" applyAlignment="1" applyProtection="1">
      <alignment horizontal="center" vertical="top" wrapText="1"/>
      <protection locked="0"/>
    </xf>
    <xf numFmtId="0" fontId="5" fillId="0" borderId="4" xfId="4" applyFont="1" applyBorder="1" applyAlignment="1">
      <alignment horizontal="left" vertical="top" wrapText="1" indent="2"/>
    </xf>
    <xf numFmtId="3" fontId="5" fillId="0" borderId="4" xfId="4" applyNumberFormat="1" applyFont="1" applyFill="1" applyBorder="1" applyAlignment="1" applyProtection="1">
      <alignment vertical="top" wrapText="1"/>
      <protection locked="0"/>
    </xf>
    <xf numFmtId="4" fontId="6" fillId="0" borderId="4" xfId="4" applyNumberFormat="1" applyFont="1" applyBorder="1" applyAlignment="1">
      <alignment horizontal="left" vertical="top" wrapText="1" indent="3"/>
    </xf>
    <xf numFmtId="3" fontId="6" fillId="0" borderId="4" xfId="4" applyNumberFormat="1" applyFont="1" applyFill="1" applyBorder="1" applyAlignment="1" applyProtection="1">
      <alignment vertical="top" wrapText="1"/>
      <protection locked="0"/>
    </xf>
    <xf numFmtId="4" fontId="6" fillId="0" borderId="4" xfId="4" applyNumberFormat="1" applyFont="1" applyBorder="1" applyAlignment="1">
      <alignment horizontal="left" vertical="top" wrapText="1"/>
    </xf>
    <xf numFmtId="0" fontId="5" fillId="0" borderId="4" xfId="4" applyFont="1" applyBorder="1" applyAlignment="1">
      <alignment vertical="top" wrapText="1"/>
    </xf>
    <xf numFmtId="0" fontId="6" fillId="0" borderId="4" xfId="4" applyFont="1" applyBorder="1" applyAlignment="1">
      <alignment vertical="top" wrapText="1"/>
    </xf>
    <xf numFmtId="0" fontId="5" fillId="0" borderId="4" xfId="4" applyFont="1" applyBorder="1" applyAlignment="1">
      <alignment horizontal="left" vertical="top" wrapText="1"/>
    </xf>
    <xf numFmtId="0" fontId="6" fillId="0" borderId="4" xfId="4" applyFont="1" applyBorder="1" applyAlignment="1">
      <alignment horizontal="center" vertical="top" wrapText="1"/>
    </xf>
    <xf numFmtId="3" fontId="6" fillId="0" borderId="4" xfId="4" applyNumberFormat="1" applyFont="1" applyFill="1" applyBorder="1" applyAlignment="1">
      <alignment vertical="top" wrapText="1"/>
    </xf>
    <xf numFmtId="0" fontId="6" fillId="0" borderId="0" xfId="4" applyFont="1" applyAlignment="1" applyProtection="1">
      <alignment vertical="top" wrapText="1"/>
      <protection locked="0"/>
    </xf>
    <xf numFmtId="4" fontId="6" fillId="0" borderId="0" xfId="4" applyNumberFormat="1" applyFont="1" applyAlignment="1" applyProtection="1">
      <alignment vertical="top" wrapText="1"/>
      <protection locked="0"/>
    </xf>
    <xf numFmtId="0" fontId="13" fillId="0" borderId="0" xfId="4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18" fillId="0" borderId="0" xfId="0" applyFont="1" applyAlignment="1">
      <alignment vertical="center"/>
    </xf>
    <xf numFmtId="43" fontId="0" fillId="0" borderId="0" xfId="6" applyFont="1" applyAlignment="1">
      <alignment vertical="top"/>
    </xf>
  </cellXfs>
  <cellStyles count="7">
    <cellStyle name="Hipervínculo" xfId="1" builtinId="8"/>
    <cellStyle name="Millares" xfId="6" builtinId="3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dibajios.bb.com.mx/bajio/creditos/CALCU.ASP?lngCredito=11572639" TargetMode="External"/><Relationship Id="rId2" Type="http://schemas.openxmlformats.org/officeDocument/2006/relationships/hyperlink" Target="https://credibajios.bb.com.mx/bajio/creditos/CCLIN.ASP?txtLinea=716452" TargetMode="External"/><Relationship Id="rId1" Type="http://schemas.openxmlformats.org/officeDocument/2006/relationships/hyperlink" Target="https://credibajios.bb.com.mx/bajio/creditos/EDOCC.ASP?txtCredito=11572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D3" sqref="D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146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147</v>
      </c>
      <c r="B3" s="24"/>
      <c r="C3" s="25" t="s">
        <v>4</v>
      </c>
      <c r="D3" s="27">
        <v>4</v>
      </c>
    </row>
    <row r="4" spans="1:4" x14ac:dyDescent="0.2">
      <c r="A4" s="70" t="s">
        <v>5</v>
      </c>
      <c r="B4" s="71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B9" sqref="B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Municipio de Valle de Santiago, Gto.</v>
      </c>
      <c r="C1" s="72"/>
      <c r="D1" s="72"/>
      <c r="E1" s="40" t="s">
        <v>0</v>
      </c>
      <c r="F1" s="41">
        <f>'Notas de Disciplina Financiera'!D1</f>
        <v>2025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>Del 1 de Enero al 31 de Diciembre de 2025</v>
      </c>
      <c r="C3" s="72"/>
      <c r="D3" s="72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  <c r="B9" s="1" t="s">
        <v>145</v>
      </c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topLeftCell="B133" zoomScaleNormal="100" workbookViewId="0">
      <selection activeCell="B168" sqref="B168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2" t="str">
        <f>'Notas de Disciplina Financiera'!A1</f>
        <v>Municipio de Valle de Santiago, Gto.</v>
      </c>
      <c r="C1" s="72"/>
      <c r="D1" s="72"/>
      <c r="E1" s="40" t="s">
        <v>0</v>
      </c>
      <c r="F1" s="41">
        <f>'Notas de Disciplina Financiera'!D1</f>
        <v>2025</v>
      </c>
    </row>
    <row r="2" spans="1:9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9" x14ac:dyDescent="0.2">
      <c r="B3" s="72" t="str">
        <f>'Notas de Disciplina Financiera'!A3</f>
        <v>Del 1 de Enero al 31 de Diciembre de 2025</v>
      </c>
      <c r="C3" s="72"/>
      <c r="D3" s="72"/>
      <c r="E3" s="40" t="s">
        <v>4</v>
      </c>
      <c r="F3" s="41">
        <f>'Notas de Disciplina Financiera'!D3</f>
        <v>4</v>
      </c>
    </row>
    <row r="5" spans="1:9" x14ac:dyDescent="0.2">
      <c r="B5" s="43" t="s">
        <v>25</v>
      </c>
    </row>
    <row r="6" spans="1:9" x14ac:dyDescent="0.2">
      <c r="B6" s="78" t="str">
        <f>B1</f>
        <v>Municipio de Valle de Santiago, Gto.</v>
      </c>
      <c r="C6" s="78"/>
      <c r="D6" s="78"/>
      <c r="E6" s="78"/>
      <c r="F6" s="78"/>
      <c r="G6" s="78"/>
      <c r="H6" s="78"/>
      <c r="I6" s="78"/>
    </row>
    <row r="7" spans="1:9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9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9" x14ac:dyDescent="0.2">
      <c r="B9" s="73" t="str">
        <f>B3</f>
        <v>Del 1 de Enero al 31 de Diciembre de 2025</v>
      </c>
      <c r="C9" s="73"/>
      <c r="D9" s="73"/>
      <c r="E9" s="73"/>
      <c r="F9" s="73"/>
      <c r="G9" s="73"/>
      <c r="H9" s="73"/>
      <c r="I9" s="73"/>
    </row>
    <row r="10" spans="1:9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9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6" spans="2:9" x14ac:dyDescent="0.2">
      <c r="B166" s="1" t="s">
        <v>148</v>
      </c>
    </row>
    <row r="168" spans="2:9" x14ac:dyDescent="0.2">
      <c r="B168" s="1" t="s">
        <v>149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H23" sqref="H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Municipio de Valle de Santiago, Gto.</v>
      </c>
      <c r="C1" s="72"/>
      <c r="D1" s="72"/>
      <c r="E1" s="40" t="s">
        <v>0</v>
      </c>
      <c r="F1" s="41">
        <f>'Notas de Disciplina Financiera'!D1</f>
        <v>2025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>Del 1 de Enero al 31 de Diciembre de 2025</v>
      </c>
      <c r="C3" s="72"/>
      <c r="D3" s="72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113</v>
      </c>
    </row>
    <row r="6" spans="1:6" x14ac:dyDescent="0.2">
      <c r="B6" s="81" t="str">
        <f>B1</f>
        <v>Municipio de Valle de Santiago, Gto.</v>
      </c>
      <c r="C6" s="82"/>
      <c r="D6" s="82"/>
      <c r="E6" s="82"/>
      <c r="F6" s="83"/>
    </row>
    <row r="7" spans="1:6" x14ac:dyDescent="0.2">
      <c r="B7" s="84" t="s">
        <v>114</v>
      </c>
      <c r="C7" s="85"/>
      <c r="D7" s="85"/>
      <c r="E7" s="85"/>
      <c r="F7" s="86"/>
    </row>
    <row r="8" spans="1:6" x14ac:dyDescent="0.2">
      <c r="B8" s="87" t="s">
        <v>115</v>
      </c>
      <c r="C8" s="88"/>
      <c r="D8" s="88"/>
      <c r="E8" s="88"/>
      <c r="F8" s="89"/>
    </row>
    <row r="9" spans="1:6" ht="22.5" x14ac:dyDescent="0.2">
      <c r="B9" s="79" t="s">
        <v>116</v>
      </c>
      <c r="C9" s="80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2"/>
      <c r="B10" s="79"/>
      <c r="C10" s="80"/>
      <c r="D10" s="66" t="s">
        <v>121</v>
      </c>
      <c r="E10" s="66" t="s">
        <v>122</v>
      </c>
      <c r="F10" s="67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f>+D12-E12</f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f t="shared" ref="F13:F20" si="1">+D13-E13</f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f t="shared" si="1"/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f t="shared" si="1"/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125</v>
      </c>
      <c r="D22" s="58"/>
      <c r="E22" s="58">
        <v>0</v>
      </c>
      <c r="F22" s="59">
        <f>+D22-E22</f>
        <v>0</v>
      </c>
    </row>
    <row r="23" spans="2:6" x14ac:dyDescent="0.2">
      <c r="B23" s="56">
        <v>2000</v>
      </c>
      <c r="C23" s="57" t="s">
        <v>126</v>
      </c>
      <c r="D23" s="58"/>
      <c r="E23" s="58">
        <v>0</v>
      </c>
      <c r="F23" s="59">
        <f t="shared" ref="F23:F30" si="3">+D23-E23</f>
        <v>0</v>
      </c>
    </row>
    <row r="24" spans="2:6" x14ac:dyDescent="0.2">
      <c r="B24" s="56">
        <v>3000</v>
      </c>
      <c r="C24" s="57" t="s">
        <v>127</v>
      </c>
      <c r="D24" s="58"/>
      <c r="E24" s="58">
        <v>0</v>
      </c>
      <c r="F24" s="59">
        <f t="shared" si="3"/>
        <v>0</v>
      </c>
    </row>
    <row r="25" spans="2:6" x14ac:dyDescent="0.2">
      <c r="B25" s="56">
        <v>4000</v>
      </c>
      <c r="C25" s="57" t="s">
        <v>128</v>
      </c>
      <c r="D25" s="58"/>
      <c r="E25" s="58">
        <v>0</v>
      </c>
      <c r="F25" s="59">
        <f t="shared" si="3"/>
        <v>0</v>
      </c>
    </row>
    <row r="26" spans="2:6" x14ac:dyDescent="0.2">
      <c r="B26" s="56">
        <v>5000</v>
      </c>
      <c r="C26" s="57" t="s">
        <v>129</v>
      </c>
      <c r="D26" s="58"/>
      <c r="E26" s="58">
        <v>0</v>
      </c>
      <c r="F26" s="59">
        <f t="shared" si="3"/>
        <v>0</v>
      </c>
    </row>
    <row r="27" spans="2:6" x14ac:dyDescent="0.2">
      <c r="B27" s="56">
        <v>6000</v>
      </c>
      <c r="C27" s="57" t="s">
        <v>130</v>
      </c>
      <c r="D27" s="58"/>
      <c r="E27" s="58">
        <v>0</v>
      </c>
      <c r="F27" s="59">
        <f t="shared" si="3"/>
        <v>0</v>
      </c>
    </row>
    <row r="28" spans="2:6" ht="12" x14ac:dyDescent="0.2">
      <c r="B28" s="56">
        <v>7000</v>
      </c>
      <c r="C28" s="57" t="s">
        <v>131</v>
      </c>
      <c r="D28" s="128"/>
      <c r="E28" s="58">
        <v>0</v>
      </c>
      <c r="F28" s="59">
        <f t="shared" si="3"/>
        <v>0</v>
      </c>
    </row>
    <row r="29" spans="2:6" x14ac:dyDescent="0.2">
      <c r="B29" s="56">
        <v>8000</v>
      </c>
      <c r="C29" s="57" t="s">
        <v>132</v>
      </c>
      <c r="D29" s="58"/>
      <c r="E29" s="58">
        <v>0</v>
      </c>
      <c r="F29" s="59">
        <f t="shared" si="3"/>
        <v>0</v>
      </c>
    </row>
    <row r="30" spans="2:6" x14ac:dyDescent="0.2">
      <c r="B30" s="63">
        <v>9000</v>
      </c>
      <c r="C30" s="64" t="s">
        <v>133</v>
      </c>
      <c r="D30" s="65"/>
      <c r="E30" s="65">
        <v>0</v>
      </c>
      <c r="F30" s="59">
        <f t="shared" si="3"/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4">E11+E21</f>
        <v>0</v>
      </c>
      <c r="F31" s="51">
        <f t="shared" si="4"/>
        <v>0</v>
      </c>
    </row>
    <row r="33" spans="3:3" x14ac:dyDescent="0.2">
      <c r="C33" s="69" t="s">
        <v>135</v>
      </c>
    </row>
    <row r="34" spans="3:3" x14ac:dyDescent="0.2">
      <c r="C34" s="6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workbookViewId="0">
      <selection activeCell="J29" sqref="J29"/>
    </sheetView>
  </sheetViews>
  <sheetFormatPr baseColWidth="10" defaultColWidth="12" defaultRowHeight="11.25" x14ac:dyDescent="0.2"/>
  <cols>
    <col min="1" max="1" width="2.6640625" style="1" customWidth="1"/>
    <col min="2" max="5" width="12" style="1"/>
    <col min="6" max="6" width="16.1640625" style="1" bestFit="1" customWidth="1"/>
    <col min="7" max="7" width="12" style="1"/>
    <col min="8" max="8" width="14.83203125" style="1" bestFit="1" customWidth="1"/>
    <col min="9" max="9" width="13.33203125" style="1" bestFit="1" customWidth="1"/>
    <col min="10" max="11" width="12" style="1"/>
    <col min="12" max="12" width="16.6640625" style="1" customWidth="1"/>
    <col min="13" max="13" width="12" style="1"/>
    <col min="14" max="14" width="14.83203125" style="1" bestFit="1" customWidth="1"/>
    <col min="15" max="15" width="12" style="1"/>
    <col min="16" max="16" width="17" style="1" bestFit="1" customWidth="1"/>
    <col min="17" max="16384" width="12" style="1"/>
  </cols>
  <sheetData>
    <row r="1" spans="1:17" x14ac:dyDescent="0.2">
      <c r="B1" s="72" t="str">
        <f>'Notas de Disciplina Financiera'!A1</f>
        <v>Municipio de Valle de Santiago, Gto.</v>
      </c>
      <c r="C1" s="72"/>
      <c r="D1" s="72"/>
      <c r="E1" s="40" t="s">
        <v>0</v>
      </c>
      <c r="F1" s="41">
        <f>'Notas de Disciplina Financiera'!D1</f>
        <v>2025</v>
      </c>
    </row>
    <row r="2" spans="1:17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17" x14ac:dyDescent="0.2">
      <c r="B3" s="72" t="str">
        <f>'Notas de Disciplina Financiera'!A3</f>
        <v>Del 1 de Enero al 31 de Diciembre de 2025</v>
      </c>
      <c r="C3" s="72"/>
      <c r="D3" s="72"/>
      <c r="E3" s="40" t="s">
        <v>4</v>
      </c>
      <c r="F3" s="41">
        <f>'Notas de Disciplina Financiera'!D3</f>
        <v>4</v>
      </c>
    </row>
    <row r="5" spans="1:17" x14ac:dyDescent="0.2">
      <c r="B5" s="43"/>
      <c r="C5" s="43" t="s">
        <v>16</v>
      </c>
    </row>
    <row r="7" spans="1:17" x14ac:dyDescent="0.2">
      <c r="B7" s="1" t="s">
        <v>137</v>
      </c>
    </row>
    <row r="8" spans="1:17" x14ac:dyDescent="0.2">
      <c r="B8" s="45" t="s">
        <v>138</v>
      </c>
    </row>
    <row r="9" spans="1:17" x14ac:dyDescent="0.2">
      <c r="A9" s="42"/>
      <c r="B9" s="47" t="s">
        <v>139</v>
      </c>
    </row>
    <row r="10" spans="1:17" x14ac:dyDescent="0.2">
      <c r="B10" s="47" t="s">
        <v>140</v>
      </c>
    </row>
    <row r="11" spans="1:17" ht="15" x14ac:dyDescent="0.25">
      <c r="B11" s="90"/>
      <c r="C11" s="91"/>
      <c r="D11" s="91"/>
      <c r="E11" s="90"/>
      <c r="F11" s="90"/>
      <c r="G11"/>
      <c r="H11"/>
      <c r="I11"/>
      <c r="J11"/>
      <c r="K11"/>
      <c r="L11"/>
      <c r="M11"/>
      <c r="N11"/>
      <c r="O11"/>
      <c r="P11"/>
      <c r="Q11"/>
    </row>
    <row r="12" spans="1:17" ht="22.5" x14ac:dyDescent="0.2">
      <c r="B12" s="92" t="s">
        <v>150</v>
      </c>
      <c r="C12" s="92" t="s">
        <v>151</v>
      </c>
      <c r="D12" s="92" t="s">
        <v>152</v>
      </c>
      <c r="E12" s="92" t="s">
        <v>153</v>
      </c>
      <c r="F12" s="92" t="s">
        <v>154</v>
      </c>
      <c r="G12" s="92" t="s">
        <v>155</v>
      </c>
      <c r="H12" s="92" t="s">
        <v>156</v>
      </c>
      <c r="I12" s="92" t="s">
        <v>157</v>
      </c>
      <c r="J12" s="92" t="s">
        <v>158</v>
      </c>
      <c r="K12" s="92" t="s">
        <v>159</v>
      </c>
      <c r="L12" s="92" t="s">
        <v>160</v>
      </c>
      <c r="M12" s="92" t="s">
        <v>161</v>
      </c>
      <c r="N12" s="92" t="s">
        <v>162</v>
      </c>
      <c r="O12" s="92" t="s">
        <v>163</v>
      </c>
      <c r="P12" s="92" t="s">
        <v>164</v>
      </c>
      <c r="Q12" s="92" t="s">
        <v>165</v>
      </c>
    </row>
    <row r="13" spans="1:17" ht="22.5" x14ac:dyDescent="0.2">
      <c r="B13" s="93">
        <v>11572639</v>
      </c>
      <c r="C13" s="93" t="s">
        <v>166</v>
      </c>
      <c r="D13" s="94" t="s">
        <v>167</v>
      </c>
      <c r="E13" s="94" t="s">
        <v>168</v>
      </c>
      <c r="F13" s="94" t="s">
        <v>169</v>
      </c>
      <c r="G13" s="94" t="s">
        <v>170</v>
      </c>
      <c r="H13" s="95">
        <v>133928.57</v>
      </c>
      <c r="I13" s="95">
        <v>23897.759999999998</v>
      </c>
      <c r="J13" s="96">
        <v>0</v>
      </c>
      <c r="K13" s="96">
        <v>0</v>
      </c>
      <c r="L13" s="96">
        <v>0</v>
      </c>
      <c r="M13" s="97">
        <v>8.8603000000000005</v>
      </c>
      <c r="N13" s="95">
        <v>157826.32999999999</v>
      </c>
      <c r="O13" s="94" t="s">
        <v>171</v>
      </c>
      <c r="P13" s="95">
        <v>3348214.41</v>
      </c>
      <c r="Q13" s="94" t="s">
        <v>172</v>
      </c>
    </row>
    <row r="14" spans="1:17" ht="11.25" customHeight="1" x14ac:dyDescent="0.2">
      <c r="B14" s="98" t="s">
        <v>173</v>
      </c>
      <c r="C14" s="98"/>
      <c r="D14" s="98"/>
      <c r="E14" s="98"/>
      <c r="F14" s="98"/>
      <c r="G14" s="98"/>
      <c r="H14" s="99">
        <v>133928.57</v>
      </c>
      <c r="I14" s="99">
        <v>23897.759999999998</v>
      </c>
      <c r="J14" s="100">
        <v>0</v>
      </c>
      <c r="K14" s="100">
        <v>0</v>
      </c>
      <c r="L14" s="100">
        <v>0</v>
      </c>
      <c r="M14" s="101"/>
      <c r="N14" s="99">
        <v>157826.32999999999</v>
      </c>
      <c r="O14" s="101"/>
      <c r="P14" s="99">
        <v>3348214.41</v>
      </c>
      <c r="Q14" s="101"/>
    </row>
    <row r="15" spans="1:17" ht="12" x14ac:dyDescent="0.2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/>
      <c r="O15"/>
      <c r="P15"/>
      <c r="Q15"/>
    </row>
    <row r="16" spans="1:17" x14ac:dyDescent="0.2">
      <c r="B16" s="98" t="s">
        <v>174</v>
      </c>
      <c r="C16" s="98"/>
      <c r="D16" s="98"/>
      <c r="E16" s="98"/>
      <c r="F16" s="98"/>
      <c r="G16" s="98"/>
      <c r="H16" s="99">
        <v>133928.57</v>
      </c>
      <c r="I16" s="99">
        <v>23897.759999999998</v>
      </c>
      <c r="J16" s="100">
        <v>0</v>
      </c>
      <c r="K16" s="100">
        <v>0</v>
      </c>
      <c r="L16" s="100">
        <v>0</v>
      </c>
      <c r="M16" s="101"/>
      <c r="N16" s="99">
        <v>157826.32999999999</v>
      </c>
      <c r="O16" s="101"/>
      <c r="P16" s="99">
        <v>3348214.41</v>
      </c>
      <c r="Q16" s="101"/>
    </row>
  </sheetData>
  <mergeCells count="6">
    <mergeCell ref="B16:G16"/>
    <mergeCell ref="B1:D1"/>
    <mergeCell ref="B2:D2"/>
    <mergeCell ref="B3:D3"/>
    <mergeCell ref="B14:G14"/>
    <mergeCell ref="B15:M15"/>
  </mergeCells>
  <hyperlinks>
    <hyperlink ref="B13" r:id="rId1" display="https://credibajios.bb.com.mx/bajio/creditos/EDOCC.ASP?txtCredito=11572639"/>
    <hyperlink ref="C13" r:id="rId2" display="https://credibajios.bb.com.mx/bajio/creditos/CCLIN.ASP?txtLinea=716452"/>
    <hyperlink ref="M13" r:id="rId3" display="https://credibajios.bb.com.mx/bajio/creditos/CALCU.ASP?lngCredito=11572639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selection activeCell="C7" sqref="C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7" x14ac:dyDescent="0.2">
      <c r="B1" s="72" t="str">
        <f>'Notas de Disciplina Financiera'!A1</f>
        <v>Municipio de Valle de Santiago, Gto.</v>
      </c>
      <c r="C1" s="72"/>
      <c r="D1" s="72"/>
      <c r="E1" s="40" t="s">
        <v>0</v>
      </c>
      <c r="F1" s="41">
        <f>'Notas de Disciplina Financiera'!D1</f>
        <v>2025</v>
      </c>
    </row>
    <row r="2" spans="1:7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7" x14ac:dyDescent="0.2">
      <c r="B3" s="72" t="str">
        <f>'Notas de Disciplina Financiera'!A3</f>
        <v>Del 1 de Enero al 31 de Diciembre de 2025</v>
      </c>
      <c r="C3" s="72"/>
      <c r="D3" s="72"/>
      <c r="E3" s="40" t="s">
        <v>4</v>
      </c>
      <c r="F3" s="41">
        <f>'Notas de Disciplina Financiera'!D3</f>
        <v>4</v>
      </c>
    </row>
    <row r="5" spans="1:7" x14ac:dyDescent="0.2">
      <c r="B5" s="43"/>
      <c r="C5" s="43" t="s">
        <v>18</v>
      </c>
    </row>
    <row r="7" spans="1:7" x14ac:dyDescent="0.2">
      <c r="B7" s="1" t="s">
        <v>137</v>
      </c>
    </row>
    <row r="8" spans="1:7" x14ac:dyDescent="0.2">
      <c r="B8" s="45" t="s">
        <v>141</v>
      </c>
    </row>
    <row r="9" spans="1:7" x14ac:dyDescent="0.2">
      <c r="A9" s="42"/>
      <c r="B9" s="46" t="s">
        <v>142</v>
      </c>
    </row>
    <row r="10" spans="1:7" x14ac:dyDescent="0.2">
      <c r="B10" s="46" t="s">
        <v>143</v>
      </c>
    </row>
    <row r="12" spans="1:7" x14ac:dyDescent="0.2">
      <c r="C12" s="103" t="s">
        <v>175</v>
      </c>
      <c r="D12" s="104"/>
      <c r="E12" s="104"/>
      <c r="F12" s="104"/>
      <c r="G12" s="105"/>
    </row>
    <row r="13" spans="1:7" ht="33.75" x14ac:dyDescent="0.2">
      <c r="C13" s="106" t="s">
        <v>176</v>
      </c>
      <c r="D13" s="107" t="s">
        <v>177</v>
      </c>
      <c r="E13" s="107" t="s">
        <v>178</v>
      </c>
      <c r="F13" s="107" t="s">
        <v>179</v>
      </c>
      <c r="G13" s="107" t="s">
        <v>180</v>
      </c>
    </row>
    <row r="14" spans="1:7" x14ac:dyDescent="0.2">
      <c r="C14" s="108" t="s">
        <v>181</v>
      </c>
      <c r="D14" s="109"/>
      <c r="E14" s="109"/>
      <c r="F14" s="110">
        <v>4821428.68</v>
      </c>
      <c r="G14" s="110">
        <v>-11785714.16</v>
      </c>
    </row>
    <row r="15" spans="1:7" x14ac:dyDescent="0.2">
      <c r="C15" s="111" t="s">
        <v>182</v>
      </c>
      <c r="D15" s="109"/>
      <c r="E15" s="109"/>
      <c r="F15" s="112"/>
      <c r="G15" s="112"/>
    </row>
    <row r="16" spans="1:7" x14ac:dyDescent="0.2">
      <c r="C16" s="113" t="s">
        <v>183</v>
      </c>
      <c r="D16" s="109"/>
      <c r="E16" s="109"/>
      <c r="F16" s="114">
        <v>0</v>
      </c>
      <c r="G16" s="114">
        <v>-15000000</v>
      </c>
    </row>
    <row r="17" spans="3:7" x14ac:dyDescent="0.2">
      <c r="C17" s="115" t="s">
        <v>184</v>
      </c>
      <c r="D17" s="109"/>
      <c r="E17" s="109"/>
      <c r="F17" s="116">
        <v>0</v>
      </c>
      <c r="G17" s="116">
        <v>-15000000</v>
      </c>
    </row>
    <row r="18" spans="3:7" x14ac:dyDescent="0.2">
      <c r="C18" s="115" t="s">
        <v>185</v>
      </c>
      <c r="D18" s="109"/>
      <c r="E18" s="109"/>
      <c r="F18" s="116">
        <v>0</v>
      </c>
      <c r="G18" s="116">
        <v>0</v>
      </c>
    </row>
    <row r="19" spans="3:7" x14ac:dyDescent="0.2">
      <c r="C19" s="115" t="s">
        <v>186</v>
      </c>
      <c r="D19" s="109"/>
      <c r="E19" s="109"/>
      <c r="F19" s="116">
        <v>0</v>
      </c>
      <c r="G19" s="116">
        <v>0</v>
      </c>
    </row>
    <row r="20" spans="3:7" x14ac:dyDescent="0.2">
      <c r="C20" s="117"/>
      <c r="D20" s="109"/>
      <c r="E20" s="109"/>
      <c r="F20" s="112"/>
      <c r="G20" s="112"/>
    </row>
    <row r="21" spans="3:7" x14ac:dyDescent="0.2">
      <c r="C21" s="113" t="s">
        <v>187</v>
      </c>
      <c r="D21" s="109"/>
      <c r="E21" s="109"/>
      <c r="F21" s="114">
        <v>0</v>
      </c>
      <c r="G21" s="114">
        <v>0</v>
      </c>
    </row>
    <row r="22" spans="3:7" x14ac:dyDescent="0.2">
      <c r="C22" s="115" t="s">
        <v>188</v>
      </c>
      <c r="D22" s="109"/>
      <c r="E22" s="109"/>
      <c r="F22" s="116">
        <v>0</v>
      </c>
      <c r="G22" s="116">
        <v>0</v>
      </c>
    </row>
    <row r="23" spans="3:7" x14ac:dyDescent="0.2">
      <c r="C23" s="115" t="s">
        <v>189</v>
      </c>
      <c r="D23" s="109"/>
      <c r="E23" s="109"/>
      <c r="F23" s="116">
        <v>0</v>
      </c>
      <c r="G23" s="116">
        <v>0</v>
      </c>
    </row>
    <row r="24" spans="3:7" x14ac:dyDescent="0.2">
      <c r="C24" s="115" t="s">
        <v>185</v>
      </c>
      <c r="D24" s="109"/>
      <c r="E24" s="109"/>
      <c r="F24" s="116">
        <v>0</v>
      </c>
      <c r="G24" s="116">
        <v>0</v>
      </c>
    </row>
    <row r="25" spans="3:7" x14ac:dyDescent="0.2">
      <c r="C25" s="115" t="s">
        <v>186</v>
      </c>
      <c r="D25" s="109"/>
      <c r="E25" s="109"/>
      <c r="F25" s="116">
        <v>0</v>
      </c>
      <c r="G25" s="116">
        <v>0</v>
      </c>
    </row>
    <row r="26" spans="3:7" x14ac:dyDescent="0.2">
      <c r="C26" s="117"/>
      <c r="D26" s="109"/>
      <c r="E26" s="109"/>
      <c r="F26" s="112"/>
      <c r="G26" s="112"/>
    </row>
    <row r="27" spans="3:7" x14ac:dyDescent="0.2">
      <c r="C27" s="113" t="s">
        <v>190</v>
      </c>
      <c r="D27" s="109"/>
      <c r="E27" s="109"/>
      <c r="F27" s="114">
        <v>0</v>
      </c>
      <c r="G27" s="114">
        <v>-15000000</v>
      </c>
    </row>
    <row r="28" spans="3:7" x14ac:dyDescent="0.2">
      <c r="C28" s="118"/>
      <c r="D28" s="109"/>
      <c r="E28" s="109"/>
      <c r="F28" s="112"/>
      <c r="G28" s="112"/>
    </row>
    <row r="29" spans="3:7" x14ac:dyDescent="0.2">
      <c r="C29" s="111" t="s">
        <v>191</v>
      </c>
      <c r="D29" s="109"/>
      <c r="E29" s="109"/>
      <c r="F29" s="112"/>
      <c r="G29" s="112"/>
    </row>
    <row r="30" spans="3:7" x14ac:dyDescent="0.2">
      <c r="C30" s="113" t="s">
        <v>183</v>
      </c>
      <c r="D30" s="109"/>
      <c r="E30" s="109"/>
      <c r="F30" s="114">
        <v>4821428.68</v>
      </c>
      <c r="G30" s="114">
        <v>3214285.84</v>
      </c>
    </row>
    <row r="31" spans="3:7" x14ac:dyDescent="0.2">
      <c r="C31" s="115" t="s">
        <v>184</v>
      </c>
      <c r="D31" s="109"/>
      <c r="E31" s="109"/>
      <c r="F31" s="116">
        <v>4821428.68</v>
      </c>
      <c r="G31" s="116">
        <v>3214285.84</v>
      </c>
    </row>
    <row r="32" spans="3:7" x14ac:dyDescent="0.2">
      <c r="C32" s="115" t="s">
        <v>185</v>
      </c>
      <c r="D32" s="109"/>
      <c r="E32" s="109"/>
      <c r="F32" s="116">
        <v>0</v>
      </c>
      <c r="G32" s="116">
        <v>0</v>
      </c>
    </row>
    <row r="33" spans="3:7" x14ac:dyDescent="0.2">
      <c r="C33" s="115" t="s">
        <v>186</v>
      </c>
      <c r="D33" s="109"/>
      <c r="E33" s="109"/>
      <c r="F33" s="116">
        <v>0</v>
      </c>
      <c r="G33" s="116">
        <v>0</v>
      </c>
    </row>
    <row r="34" spans="3:7" x14ac:dyDescent="0.2">
      <c r="C34" s="117"/>
      <c r="D34" s="109"/>
      <c r="E34" s="109"/>
      <c r="F34" s="112"/>
      <c r="G34" s="112"/>
    </row>
    <row r="35" spans="3:7" x14ac:dyDescent="0.2">
      <c r="C35" s="113" t="s">
        <v>187</v>
      </c>
      <c r="D35" s="109"/>
      <c r="E35" s="109"/>
      <c r="F35" s="114">
        <v>0</v>
      </c>
      <c r="G35" s="114">
        <v>0</v>
      </c>
    </row>
    <row r="36" spans="3:7" x14ac:dyDescent="0.2">
      <c r="C36" s="115" t="s">
        <v>188</v>
      </c>
      <c r="D36" s="109"/>
      <c r="E36" s="109"/>
      <c r="F36" s="116">
        <v>0</v>
      </c>
      <c r="G36" s="116">
        <v>0</v>
      </c>
    </row>
    <row r="37" spans="3:7" x14ac:dyDescent="0.2">
      <c r="C37" s="115" t="s">
        <v>189</v>
      </c>
      <c r="D37" s="109"/>
      <c r="E37" s="109"/>
      <c r="F37" s="116">
        <v>0</v>
      </c>
      <c r="G37" s="116">
        <v>0</v>
      </c>
    </row>
    <row r="38" spans="3:7" x14ac:dyDescent="0.2">
      <c r="C38" s="115" t="s">
        <v>185</v>
      </c>
      <c r="D38" s="109"/>
      <c r="E38" s="109"/>
      <c r="F38" s="116">
        <v>0</v>
      </c>
      <c r="G38" s="116">
        <v>0</v>
      </c>
    </row>
    <row r="39" spans="3:7" x14ac:dyDescent="0.2">
      <c r="C39" s="115" t="s">
        <v>186</v>
      </c>
      <c r="D39" s="109"/>
      <c r="E39" s="109"/>
      <c r="F39" s="116">
        <v>0</v>
      </c>
      <c r="G39" s="116">
        <v>0</v>
      </c>
    </row>
    <row r="40" spans="3:7" x14ac:dyDescent="0.2">
      <c r="C40" s="117"/>
      <c r="D40" s="109"/>
      <c r="E40" s="109"/>
      <c r="F40" s="112"/>
      <c r="G40" s="112"/>
    </row>
    <row r="41" spans="3:7" x14ac:dyDescent="0.2">
      <c r="C41" s="113" t="s">
        <v>192</v>
      </c>
      <c r="D41" s="109"/>
      <c r="E41" s="109"/>
      <c r="F41" s="114">
        <v>4821428.68</v>
      </c>
      <c r="G41" s="114">
        <v>3214285.84</v>
      </c>
    </row>
    <row r="42" spans="3:7" x14ac:dyDescent="0.2">
      <c r="C42" s="119"/>
      <c r="D42" s="109"/>
      <c r="E42" s="109"/>
      <c r="F42" s="112"/>
      <c r="G42" s="112"/>
    </row>
    <row r="43" spans="3:7" x14ac:dyDescent="0.2">
      <c r="C43" s="113" t="s">
        <v>193</v>
      </c>
      <c r="D43" s="109"/>
      <c r="E43" s="109"/>
      <c r="F43" s="114">
        <v>49205592.140000001</v>
      </c>
      <c r="G43" s="114">
        <v>67580816.079999998</v>
      </c>
    </row>
    <row r="44" spans="3:7" x14ac:dyDescent="0.2">
      <c r="C44" s="120"/>
      <c r="D44" s="109"/>
      <c r="E44" s="109"/>
      <c r="F44" s="112"/>
      <c r="G44" s="112"/>
    </row>
    <row r="45" spans="3:7" x14ac:dyDescent="0.2">
      <c r="C45" s="113" t="s">
        <v>194</v>
      </c>
      <c r="D45" s="109"/>
      <c r="E45" s="109"/>
      <c r="F45" s="114">
        <v>54027020.82</v>
      </c>
      <c r="G45" s="114">
        <v>55795101.920000002</v>
      </c>
    </row>
    <row r="46" spans="3:7" x14ac:dyDescent="0.2">
      <c r="C46" s="119"/>
      <c r="D46" s="121"/>
      <c r="E46" s="121"/>
      <c r="F46" s="122"/>
      <c r="G46" s="122"/>
    </row>
    <row r="47" spans="3:7" x14ac:dyDescent="0.2">
      <c r="C47" s="123"/>
      <c r="D47" s="124"/>
      <c r="E47" s="124"/>
      <c r="F47" s="124"/>
      <c r="G47" s="124"/>
    </row>
    <row r="48" spans="3:7" ht="12" x14ac:dyDescent="0.2">
      <c r="C48" s="125" t="s">
        <v>195</v>
      </c>
      <c r="D48" s="126"/>
      <c r="E48" s="126"/>
      <c r="F48" s="126"/>
      <c r="G48" s="126"/>
    </row>
  </sheetData>
  <mergeCells count="5">
    <mergeCell ref="B1:D1"/>
    <mergeCell ref="B2:D2"/>
    <mergeCell ref="B3:D3"/>
    <mergeCell ref="C12:G12"/>
    <mergeCell ref="C48:G48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>
      <selection activeCell="C10" sqref="C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Municipio de Valle de Santiago, Gto.</v>
      </c>
      <c r="C1" s="72"/>
      <c r="D1" s="72"/>
      <c r="E1" s="40" t="s">
        <v>0</v>
      </c>
      <c r="F1" s="41">
        <f>'Notas de Disciplina Financiera'!D1</f>
        <v>2025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>Del 1 de Enero al 31 de Diciembre de 2025</v>
      </c>
      <c r="C3" s="72"/>
      <c r="D3" s="72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144</v>
      </c>
    </row>
    <row r="9" spans="1:6" x14ac:dyDescent="0.2">
      <c r="A9" s="42"/>
    </row>
    <row r="10" spans="1:6" ht="15" x14ac:dyDescent="0.2">
      <c r="C10" s="127" t="s">
        <v>196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6aa8a68a-ab09-4ac8-a697-fdce915bc567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0c865bf4-0f22-4e4d-b041-7b0c1657e5a8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Belinda</cp:lastModifiedBy>
  <cp:revision/>
  <dcterms:created xsi:type="dcterms:W3CDTF">2024-03-15T21:50:03Z</dcterms:created>
  <dcterms:modified xsi:type="dcterms:W3CDTF">2026-02-06T18:11:20Z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