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ESORERIA BELINDA\SIRET\4TO TRIMESTRE\"/>
    </mc:Choice>
  </mc:AlternateContent>
  <bookViews>
    <workbookView xWindow="-120" yWindow="-120" windowWidth="38640" windowHeight="15720"/>
  </bookViews>
  <sheets>
    <sheet name="FFF" sheetId="1" r:id="rId1"/>
  </sheets>
  <definedNames>
    <definedName name="_xlnm.Print_Area" localSheetId="0">FFF!$A$1:$D$41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D27" i="1"/>
  <c r="C27" i="1"/>
  <c r="B35" i="1"/>
  <c r="D35" i="1"/>
  <c r="C35" i="1"/>
  <c r="C39" i="1" l="1"/>
  <c r="B39" i="1"/>
  <c r="D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<sst xmlns="http://schemas.openxmlformats.org/spreadsheetml/2006/main" count="44" uniqueCount="36">
  <si>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</si>
  <si>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</si>
  <si>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</si>
  <si>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</si>
  <si>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</si>
  <si>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</si>
  <si>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</si>
  <si>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</si>
  <si>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</si>
  <si>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</si>
  <si>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</si>
  <si>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</si>
  <si>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</si>
  <si>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</si>
  <si>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</si>
  <si>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</si>
  <si>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</si>
  <si>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</si>
  <si>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</si>
  <si>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</si>
  <si>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</si>
  <si>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</si>
  <si>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</si>
  <si>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</si>
  <si>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</si>
  <si>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</si>
  <si>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</si>
  <si>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</si>
  <si>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</si>
  <si>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</si>
  <si>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</si>
  <si>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</si>
  <si>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</si>
  <si>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</si>
  <si>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</si>
  <si>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Municipio de Valle de Santiago, Gto.
Flujo de Fondos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</si>
</sst>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showGridLines="0" tabSelected="1" zoomScaleNormal="100" workbookViewId="0">
      <selection sqref="A1:D1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45.75" customHeight="1" x14ac:dyDescent="0.2">
      <c r="A1" s="28" t="s">
        <v>35</v>
      </c>
      <c r="B1" s="29"/>
      <c r="C1" s="29"/>
      <c r="D1" s="30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9">
        <f>SUM(B4:B13)</f>
        <v>567840000</v>
      </c>
      <c r="C3" s="19">
        <f t="shared" ref="C3:D3" si="0">SUM(C4:C13)</f>
        <v>582639642</v>
      </c>
      <c r="D3" s="2">
        <f t="shared" si="0"/>
        <v>537995201</v>
      </c>
    </row>
    <row r="4" spans="1:4" x14ac:dyDescent="0.2">
      <c r="A4" s="14" t="s">
        <v>5</v>
      </c>
      <c r="B4" s="20">
        <v>28834000</v>
      </c>
      <c r="C4" s="20">
        <v>29694658</v>
      </c>
      <c r="D4" s="3">
        <v>29694658</v>
      </c>
    </row>
    <row r="5" spans="1:4" x14ac:dyDescent="0.2">
      <c r="A5" s="14" t="s">
        <v>6</v>
      </c>
      <c r="B5" s="20">
        <v>0</v>
      </c>
      <c r="C5" s="20">
        <v>0</v>
      </c>
      <c r="D5" s="3">
        <v>0</v>
      </c>
    </row>
    <row r="6" spans="1:4" x14ac:dyDescent="0.2">
      <c r="A6" s="14" t="s">
        <v>7</v>
      </c>
      <c r="B6" s="20">
        <v>2080000</v>
      </c>
      <c r="C6" s="20">
        <v>0</v>
      </c>
      <c r="D6" s="3">
        <v>0</v>
      </c>
    </row>
    <row r="7" spans="1:4" x14ac:dyDescent="0.2">
      <c r="A7" s="14" t="s">
        <v>8</v>
      </c>
      <c r="B7" s="20">
        <v>34287760</v>
      </c>
      <c r="C7" s="20">
        <v>38306438</v>
      </c>
      <c r="D7" s="3">
        <v>29916189</v>
      </c>
    </row>
    <row r="8" spans="1:4" x14ac:dyDescent="0.2">
      <c r="A8" s="14" t="s">
        <v>9</v>
      </c>
      <c r="B8" s="20">
        <v>4559360</v>
      </c>
      <c r="C8" s="20">
        <v>3903971</v>
      </c>
      <c r="D8" s="3">
        <v>3903904</v>
      </c>
    </row>
    <row r="9" spans="1:4" x14ac:dyDescent="0.2">
      <c r="A9" s="14" t="s">
        <v>10</v>
      </c>
      <c r="B9" s="20">
        <v>3038880</v>
      </c>
      <c r="C9" s="20">
        <v>8655642</v>
      </c>
      <c r="D9" s="3">
        <v>8655484</v>
      </c>
    </row>
    <row r="10" spans="1:4" x14ac:dyDescent="0.2">
      <c r="A10" s="14" t="s">
        <v>11</v>
      </c>
      <c r="B10" s="20">
        <v>0</v>
      </c>
      <c r="C10" s="20">
        <v>0</v>
      </c>
      <c r="D10" s="3">
        <v>0</v>
      </c>
    </row>
    <row r="11" spans="1:4" x14ac:dyDescent="0.2">
      <c r="A11" s="14" t="s">
        <v>12</v>
      </c>
      <c r="B11" s="20">
        <v>452920000</v>
      </c>
      <c r="C11" s="20">
        <v>457173917</v>
      </c>
      <c r="D11" s="3">
        <v>420919950</v>
      </c>
    </row>
    <row r="12" spans="1:4" x14ac:dyDescent="0.2">
      <c r="A12" s="14" t="s">
        <v>13</v>
      </c>
      <c r="B12" s="20">
        <v>42120000</v>
      </c>
      <c r="C12" s="20">
        <v>24905016</v>
      </c>
      <c r="D12" s="3">
        <v>24905016</v>
      </c>
    </row>
    <row r="13" spans="1:4" x14ac:dyDescent="0.2">
      <c r="A13" s="14" t="s">
        <v>14</v>
      </c>
      <c r="B13" s="20">
        <v>0</v>
      </c>
      <c r="C13" s="20">
        <v>20000000</v>
      </c>
      <c r="D13" s="3">
        <v>20000000</v>
      </c>
    </row>
    <row r="14" spans="1:4" x14ac:dyDescent="0.2">
      <c r="A14" s="7" t="s">
        <v>15</v>
      </c>
      <c r="B14" s="21">
        <f>SUM(B15:B23)</f>
        <v>567840001</v>
      </c>
      <c r="C14" s="21">
        <f t="shared" ref="C14:D14" si="1">SUM(C15:C23)</f>
        <v>652287549</v>
      </c>
      <c r="D14" s="4">
        <f t="shared" si="1"/>
        <v>625008122</v>
      </c>
    </row>
    <row r="15" spans="1:4" x14ac:dyDescent="0.2">
      <c r="A15" s="14" t="s">
        <v>16</v>
      </c>
      <c r="B15" s="20">
        <v>227608669</v>
      </c>
      <c r="C15" s="20">
        <v>195537120</v>
      </c>
      <c r="D15" s="3">
        <v>194335055</v>
      </c>
    </row>
    <row r="16" spans="1:4" x14ac:dyDescent="0.2">
      <c r="A16" s="14" t="s">
        <v>17</v>
      </c>
      <c r="B16" s="20">
        <v>35615722</v>
      </c>
      <c r="C16" s="20">
        <v>42475731</v>
      </c>
      <c r="D16" s="3">
        <v>40281769</v>
      </c>
    </row>
    <row r="17" spans="1:4" x14ac:dyDescent="0.2">
      <c r="A17" s="14" t="s">
        <v>18</v>
      </c>
      <c r="B17" s="20">
        <v>88559703</v>
      </c>
      <c r="C17" s="20">
        <v>142292531</v>
      </c>
      <c r="D17" s="3">
        <v>128822535</v>
      </c>
    </row>
    <row r="18" spans="1:4" x14ac:dyDescent="0.2">
      <c r="A18" s="14" t="s">
        <v>13</v>
      </c>
      <c r="B18" s="20">
        <v>56730398</v>
      </c>
      <c r="C18" s="20">
        <v>73339624</v>
      </c>
      <c r="D18" s="3">
        <v>73335018</v>
      </c>
    </row>
    <row r="19" spans="1:4" x14ac:dyDescent="0.2">
      <c r="A19" s="14" t="s">
        <v>19</v>
      </c>
      <c r="B19" s="20">
        <v>3682080</v>
      </c>
      <c r="C19" s="20">
        <v>31823656</v>
      </c>
      <c r="D19" s="3">
        <v>26393330</v>
      </c>
    </row>
    <row r="20" spans="1:4" x14ac:dyDescent="0.2">
      <c r="A20" s="14" t="s">
        <v>20</v>
      </c>
      <c r="B20" s="20">
        <v>134640000</v>
      </c>
      <c r="C20" s="20">
        <v>148613619</v>
      </c>
      <c r="D20" s="3">
        <v>143635147</v>
      </c>
    </row>
    <row r="21" spans="1:4" x14ac:dyDescent="0.2">
      <c r="A21" s="14" t="s">
        <v>21</v>
      </c>
      <c r="B21" s="20">
        <v>0</v>
      </c>
      <c r="C21" s="20">
        <v>0</v>
      </c>
      <c r="D21" s="3">
        <v>0</v>
      </c>
    </row>
    <row r="22" spans="1:4" x14ac:dyDescent="0.2">
      <c r="A22" s="14" t="s">
        <v>22</v>
      </c>
      <c r="B22" s="20">
        <v>800000</v>
      </c>
      <c r="C22" s="20">
        <v>250000</v>
      </c>
      <c r="D22" s="3">
        <v>250000</v>
      </c>
    </row>
    <row r="23" spans="1:4" x14ac:dyDescent="0.2">
      <c r="A23" s="14" t="s">
        <v>23</v>
      </c>
      <c r="B23" s="20">
        <v>20203429</v>
      </c>
      <c r="C23" s="20">
        <v>17955268</v>
      </c>
      <c r="D23" s="3">
        <v>17955268</v>
      </c>
    </row>
    <row r="24" spans="1:4" x14ac:dyDescent="0.2">
      <c r="A24" s="15" t="s">
        <v>24</v>
      </c>
      <c r="B24" s="22">
        <f>B3-B14</f>
        <v>-1</v>
      </c>
      <c r="C24" s="22">
        <f>C3-C14</f>
        <v>-69647907</v>
      </c>
      <c r="D24" s="5">
        <f>D3-D14</f>
        <v>-87012921</v>
      </c>
    </row>
    <row r="25" spans="1:4" x14ac:dyDescent="0.2">
      <c r="A25" s="26"/>
      <c r="B25" s="27"/>
      <c r="C25" s="27"/>
      <c r="D25" s="27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25</v>
      </c>
      <c r="B27" s="19">
        <f>SUM(B28:B34)</f>
        <v>0</v>
      </c>
      <c r="C27" s="19">
        <f>SUM(C28:C34)</f>
        <v>-58802950</v>
      </c>
      <c r="D27" s="2">
        <f>SUM(D28:D34)</f>
        <v>-83676382</v>
      </c>
    </row>
    <row r="28" spans="1:4" x14ac:dyDescent="0.2">
      <c r="A28" s="11" t="s">
        <v>26</v>
      </c>
      <c r="B28" s="23">
        <v>0</v>
      </c>
      <c r="C28" s="23">
        <v>-52742824</v>
      </c>
      <c r="D28" s="16">
        <v>-45059766</v>
      </c>
    </row>
    <row r="29" spans="1:4" x14ac:dyDescent="0.2">
      <c r="A29" s="11" t="s">
        <v>27</v>
      </c>
      <c r="B29" s="23">
        <v>0</v>
      </c>
      <c r="C29" s="23">
        <v>-8738498</v>
      </c>
      <c r="D29" s="16">
        <v>-7595416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0</v>
      </c>
      <c r="C31" s="23">
        <v>0</v>
      </c>
      <c r="D31" s="16">
        <v>0</v>
      </c>
    </row>
    <row r="32" spans="1:4" x14ac:dyDescent="0.2">
      <c r="A32" s="11" t="s">
        <v>30</v>
      </c>
      <c r="B32" s="23">
        <v>0</v>
      </c>
      <c r="C32" s="23">
        <v>2961460</v>
      </c>
      <c r="D32" s="16">
        <v>-30738112</v>
      </c>
    </row>
    <row r="33" spans="1:4" x14ac:dyDescent="0.2">
      <c r="A33" s="11" t="s">
        <v>31</v>
      </c>
      <c r="B33" s="23">
        <v>0</v>
      </c>
      <c r="C33" s="23">
        <v>530276</v>
      </c>
      <c r="D33" s="16">
        <v>530276</v>
      </c>
    </row>
    <row r="34" spans="1:4" x14ac:dyDescent="0.2">
      <c r="A34" s="11" t="s">
        <v>32</v>
      </c>
      <c r="B34" s="23">
        <v>0</v>
      </c>
      <c r="C34" s="23">
        <v>-813364</v>
      </c>
      <c r="D34" s="16">
        <v>-813364</v>
      </c>
    </row>
    <row r="35" spans="1:4" x14ac:dyDescent="0.2">
      <c r="A35" s="12" t="s">
        <v>33</v>
      </c>
      <c r="B35" s="24">
        <f>SUM(B36:B38)</f>
        <v>0</v>
      </c>
      <c r="C35" s="24">
        <f>SUM(C36:C38)</f>
        <v>-10844958</v>
      </c>
      <c r="D35" s="17">
        <f>SUM(D36:D38)</f>
        <v>-3336540</v>
      </c>
    </row>
    <row r="36" spans="1:4" x14ac:dyDescent="0.2">
      <c r="A36" s="11" t="s">
        <v>30</v>
      </c>
      <c r="B36" s="23">
        <v>0</v>
      </c>
      <c r="C36" s="23">
        <v>-3809570</v>
      </c>
      <c r="D36" s="16">
        <v>3698848</v>
      </c>
    </row>
    <row r="37" spans="1:4" x14ac:dyDescent="0.2">
      <c r="A37" s="11" t="s">
        <v>31</v>
      </c>
      <c r="B37" s="23">
        <v>0</v>
      </c>
      <c r="C37" s="23">
        <v>-7035388</v>
      </c>
      <c r="D37" s="16">
        <v>-7035388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0</v>
      </c>
      <c r="C39" s="25">
        <f t="shared" ref="C39:D39" si="2">C27+C35</f>
        <v>-69647908</v>
      </c>
      <c r="D39" s="18">
        <f t="shared" si="2"/>
        <v>-87012922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6aa8a68a-ab09-4ac8-a697-fdce915bc567"/>
    <ds:schemaRef ds:uri="http://schemas.microsoft.com/office/2006/documentManagement/types"/>
    <ds:schemaRef ds:uri="http://purl.org/dc/dcmitype/"/>
    <ds:schemaRef ds:uri="0c865bf4-0f22-4e4d-b041-7b0c1657e5a8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Belinda</cp:lastModifiedBy>
  <cp:revision/>
  <dcterms:created xsi:type="dcterms:W3CDTF">2017-12-20T04:54:53Z</dcterms:created>
  <dcterms:modified xsi:type="dcterms:W3CDTF">2026-02-05T00:00:18Z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