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_f\Downloads\"/>
    </mc:Choice>
  </mc:AlternateContent>
  <xr:revisionPtr revIDLastSave="0" documentId="8_{31565964-714F-40C7-AA18-4E1AFA6A17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81029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<sst xmlns="http://schemas.openxmlformats.org/spreadsheetml/2006/main" count="64" uniqueCount="64">
  <si>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</si>
  <si>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</si>
  <si>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</si>
  <si>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</si>
  <si>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</si>
  <si>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</si>
  <si>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</si>
  <si>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</si>
  <si>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</si>
  <si>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</si>
  <si>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</si>
  <si>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</si>
  <si>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</si>
  <si>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</si>
  <si>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</si>
  <si>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</si>
  <si>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</si>
  <si>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</si>
  <si>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</si>
  <si>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</si>
  <si>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</si>
  <si>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</si>
  <si>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</si>
  <si>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</si>
  <si>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</si>
  <si>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</si>
  <si>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</si>
  <si>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</si>
  <si>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</si>
  <si>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</si>
  <si>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</si>
  <si>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</si>
  <si>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</si>
  <si>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</si>
  <si>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</si>
  <si>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</si>
  <si>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</si>
  <si>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</si>
  <si>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</si>
  <si>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</si>
  <si>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</si>
  <si>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</si>
  <si>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</si>
  <si>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</si>
  <si>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</si>
  <si>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</si>
  <si>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</si>
  <si>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</si>
  <si>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</si>
  <si>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</si>
  <si>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</si>
  <si>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</si>
  <si>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</si>
  <si>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</si>
  <si>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</si>
  <si>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</si>
  <si>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</si>
  <si>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</si>
  <si>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</si>
  <si>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</si>
  <si>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</si>
  <si>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</si>
  <si>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</si>
  <si>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Sistema para el Desarrollo Integral de la Familia del Municipio de Valle de Santiago, Gto.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</si>
</sst>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A35" sqref="A35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15952116.040000001</v>
      </c>
      <c r="C5" s="15">
        <f t="shared" ref="C5:G5" si="0">+C6+C9+C18+C22+C25+C30</f>
        <v>8082911.5199999996</v>
      </c>
      <c r="D5" s="15">
        <f t="shared" si="0"/>
        <v>24035027.559999999</v>
      </c>
      <c r="E5" s="15">
        <f t="shared" si="0"/>
        <v>20532059.539999999</v>
      </c>
      <c r="F5" s="15">
        <f t="shared" si="0"/>
        <v>20532059.539999999</v>
      </c>
      <c r="G5" s="15">
        <f t="shared" si="0"/>
        <v>3502968.0199999996</v>
      </c>
    </row>
    <row r="6" spans="1:8" x14ac:dyDescent="0.2">
      <c r="A6" s="8" t="s">
        <v>0</v>
      </c>
      <c r="B6" s="16">
        <f>SUM(B7:B8)</f>
        <v>1877079.33</v>
      </c>
      <c r="C6" s="16">
        <f>SUM(C7:C8)</f>
        <v>1795473.81</v>
      </c>
      <c r="D6" s="16">
        <f t="shared" ref="D6:G6" si="1">SUM(D7:D8)</f>
        <v>3672553.14</v>
      </c>
      <c r="E6" s="16">
        <f t="shared" si="1"/>
        <v>2386954.2200000002</v>
      </c>
      <c r="F6" s="16">
        <f t="shared" si="1"/>
        <v>2386954.2200000002</v>
      </c>
      <c r="G6" s="16">
        <f t="shared" si="1"/>
        <v>1285598.92</v>
      </c>
      <c r="H6" s="7">
        <v>0</v>
      </c>
    </row>
    <row r="7" spans="1:8" x14ac:dyDescent="0.2">
      <c r="A7" s="9" t="s">
        <v>1</v>
      </c>
      <c r="B7" s="17">
        <v>1877079.33</v>
      </c>
      <c r="C7" s="17">
        <v>1795473.81</v>
      </c>
      <c r="D7" s="17">
        <f>B7+C7</f>
        <v>3672553.14</v>
      </c>
      <c r="E7" s="17">
        <v>2386954.2200000002</v>
      </c>
      <c r="F7" s="17">
        <v>2386954.2200000002</v>
      </c>
      <c r="G7" s="17">
        <f>D7-E7</f>
        <v>1285598.92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9249696.7200000007</v>
      </c>
      <c r="C9" s="16">
        <f>SUM(C10:C17)</f>
        <v>3900406.8600000003</v>
      </c>
      <c r="D9" s="16">
        <f t="shared" ref="D9:G9" si="2">SUM(D10:D17)</f>
        <v>13150103.58</v>
      </c>
      <c r="E9" s="16">
        <f t="shared" si="2"/>
        <v>12056177.41</v>
      </c>
      <c r="F9" s="16">
        <f t="shared" si="2"/>
        <v>12056177.41</v>
      </c>
      <c r="G9" s="16">
        <f t="shared" si="2"/>
        <v>1093926.1700000002</v>
      </c>
      <c r="H9" s="7">
        <v>0</v>
      </c>
    </row>
    <row r="10" spans="1:8" x14ac:dyDescent="0.2">
      <c r="A10" s="9" t="s">
        <v>4</v>
      </c>
      <c r="B10" s="17">
        <v>7997477.3600000003</v>
      </c>
      <c r="C10" s="17">
        <v>1194450.8</v>
      </c>
      <c r="D10" s="17">
        <f t="shared" ref="D10:D17" si="3">B10+C10</f>
        <v>9191928.1600000001</v>
      </c>
      <c r="E10" s="17">
        <v>8378181.25</v>
      </c>
      <c r="F10" s="17">
        <v>8378181.25</v>
      </c>
      <c r="G10" s="17">
        <f t="shared" ref="G10:G17" si="4">D10-E10</f>
        <v>813746.91000000015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1056262.79</v>
      </c>
      <c r="C12" s="17">
        <v>2592417.4</v>
      </c>
      <c r="D12" s="17">
        <f t="shared" si="3"/>
        <v>3648680.19</v>
      </c>
      <c r="E12" s="17">
        <v>3399723.17</v>
      </c>
      <c r="F12" s="17">
        <v>3399723.17</v>
      </c>
      <c r="G12" s="17">
        <f t="shared" si="4"/>
        <v>248957.02000000002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195956.57</v>
      </c>
      <c r="C16" s="17">
        <v>113538.66</v>
      </c>
      <c r="D16" s="17">
        <f t="shared" si="3"/>
        <v>309495.23</v>
      </c>
      <c r="E16" s="17">
        <v>278272.99</v>
      </c>
      <c r="F16" s="17">
        <v>278272.99</v>
      </c>
      <c r="G16" s="17">
        <f t="shared" si="4"/>
        <v>31222.239999999991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4825339.99</v>
      </c>
      <c r="C18" s="16">
        <f>SUM(C19:C21)</f>
        <v>2387030.85</v>
      </c>
      <c r="D18" s="16">
        <f t="shared" ref="D18:G18" si="5">SUM(D19:D21)</f>
        <v>7212370.8399999999</v>
      </c>
      <c r="E18" s="16">
        <f t="shared" si="5"/>
        <v>6088927.9100000001</v>
      </c>
      <c r="F18" s="16">
        <f t="shared" si="5"/>
        <v>6088927.9100000001</v>
      </c>
      <c r="G18" s="16">
        <f t="shared" si="5"/>
        <v>1123442.9299999997</v>
      </c>
      <c r="H18" s="7">
        <v>0</v>
      </c>
    </row>
    <row r="19" spans="1:8" x14ac:dyDescent="0.2">
      <c r="A19" s="9" t="s">
        <v>13</v>
      </c>
      <c r="B19" s="17">
        <v>4825339.99</v>
      </c>
      <c r="C19" s="17">
        <v>2387030.85</v>
      </c>
      <c r="D19" s="17">
        <f t="shared" ref="D19:D21" si="6">B19+C19</f>
        <v>7212370.8399999999</v>
      </c>
      <c r="E19" s="17">
        <v>6088927.9100000001</v>
      </c>
      <c r="F19" s="17">
        <v>6088927.9100000001</v>
      </c>
      <c r="G19" s="17">
        <f t="shared" ref="G19:G21" si="7">D19-E19</f>
        <v>1123442.9299999997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15952116.040000001</v>
      </c>
      <c r="C36" s="18">
        <f t="shared" si="17"/>
        <v>8082911.5199999996</v>
      </c>
      <c r="D36" s="18">
        <f t="shared" si="17"/>
        <v>24035027.559999999</v>
      </c>
      <c r="E36" s="18">
        <f t="shared" si="17"/>
        <v>20532059.539999999</v>
      </c>
      <c r="F36" s="18">
        <f t="shared" si="17"/>
        <v>20532059.539999999</v>
      </c>
      <c r="G36" s="18">
        <f t="shared" si="17"/>
        <v>3502968.0199999996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VALLE DE SANTIAGO</cp:lastModifiedBy>
  <cp:lastPrinted>2017-03-30T22:19:49Z</cp:lastPrinted>
  <dcterms:created xsi:type="dcterms:W3CDTF">2012-12-11T21:13:37Z</dcterms:created>
  <dcterms:modified xsi:type="dcterms:W3CDTF">2026-01-23T21:55:11Z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