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EAA!$A$1:$F$36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<sst xmlns="http://schemas.openxmlformats.org/spreadsheetml/2006/main" count="31" uniqueCount="31">
  <si>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</si>
  <si>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</si>
  <si>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</si>
  <si>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</si>
  <si>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</si>
  <si>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</si>
  <si>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</si>
  <si>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</si>
  <si>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</si>
  <si>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</si>
  <si>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</si>
  <si>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</si>
  <si>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</si>
  <si>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</si>
  <si>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</si>
  <si>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</si>
  <si>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</si>
  <si>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</si>
  <si>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</si>
  <si>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</si>
  <si>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</si>
  <si>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</si>
  <si>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</si>
  <si>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</si>
  <si>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</si>
  <si>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</si>
  <si>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Valle de Santiago, Gto.
Estado Analítico del Activo
Del 1 de Enero al 31 de Diciembre de 2025
(Cifras en Pesos)</t>
  </si>
  <si>
    <t>AZALIA ILEANA DELGADO MEDINA</t>
  </si>
  <si>
    <t>DIRECTORA GENERAL DEL SMDIF</t>
  </si>
  <si>
    <t>ANDRES MOSQUEDA JUAREZ</t>
  </si>
  <si>
    <t>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</si>
</sst>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zoomScaleNormal="100" workbookViewId="0">
      <selection activeCell="A30" sqref="A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4414179.1300000008</v>
      </c>
      <c r="C3" s="8">
        <f t="shared" ref="C3:F3" si="0">C4+C12</f>
        <v>35252497.579999998</v>
      </c>
      <c r="D3" s="8">
        <f t="shared" si="0"/>
        <v>31500483.640000001</v>
      </c>
      <c r="E3" s="8">
        <f t="shared" si="0"/>
        <v>8166193.0700000003</v>
      </c>
      <c r="F3" s="8">
        <f t="shared" si="0"/>
        <v>3752013.939999999</v>
      </c>
    </row>
    <row r="4" spans="1:6" x14ac:dyDescent="0.2">
      <c r="A4" s="5" t="s">
        <v>4</v>
      </c>
      <c r="B4" s="8">
        <f>SUM(B5:B11)</f>
        <v>2978703.63</v>
      </c>
      <c r="C4" s="8">
        <f>SUM(C5:C11)</f>
        <v>34507649.759999998</v>
      </c>
      <c r="D4" s="8">
        <f>SUM(D5:D11)</f>
        <v>30982408.73</v>
      </c>
      <c r="E4" s="8">
        <f>SUM(E5:E11)</f>
        <v>6503944.6600000001</v>
      </c>
      <c r="F4" s="8">
        <f>SUM(F5:F11)</f>
        <v>3525241.0299999993</v>
      </c>
    </row>
    <row r="5" spans="1:6" x14ac:dyDescent="0.2">
      <c r="A5" s="6" t="s">
        <v>5</v>
      </c>
      <c r="B5" s="9">
        <v>2095578.2</v>
      </c>
      <c r="C5" s="9">
        <v>30618403.300000001</v>
      </c>
      <c r="D5" s="9">
        <v>27097863.16</v>
      </c>
      <c r="E5" s="9">
        <f>B5+C5-D5</f>
        <v>5616118.3399999999</v>
      </c>
      <c r="F5" s="9">
        <f t="shared" ref="F5:F11" si="1">E5-B5</f>
        <v>3520540.1399999997</v>
      </c>
    </row>
    <row r="6" spans="1:6" x14ac:dyDescent="0.2">
      <c r="A6" s="6" t="s">
        <v>6</v>
      </c>
      <c r="B6" s="9">
        <v>883125.43</v>
      </c>
      <c r="C6" s="9">
        <v>3889246.46</v>
      </c>
      <c r="D6" s="9">
        <v>3884545.57</v>
      </c>
      <c r="E6" s="9">
        <f t="shared" ref="E6:E11" si="2">B6+C6-D6</f>
        <v>887826.31999999983</v>
      </c>
      <c r="F6" s="9">
        <f t="shared" si="1"/>
        <v>4700.8899999997811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1435475.5000000005</v>
      </c>
      <c r="C12" s="8">
        <f>SUM(C13:C21)</f>
        <v>744847.82</v>
      </c>
      <c r="D12" s="8">
        <f>SUM(D13:D21)</f>
        <v>518074.91</v>
      </c>
      <c r="E12" s="8">
        <f>SUM(E13:E21)</f>
        <v>1662248.4100000001</v>
      </c>
      <c r="F12" s="8">
        <f>SUM(F13:F21)</f>
        <v>226772.90999999968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1006074.33</v>
      </c>
      <c r="C15" s="10">
        <v>0</v>
      </c>
      <c r="D15" s="10">
        <v>0</v>
      </c>
      <c r="E15" s="10">
        <f t="shared" si="4"/>
        <v>1006074.33</v>
      </c>
      <c r="F15" s="10">
        <f t="shared" si="3"/>
        <v>0</v>
      </c>
    </row>
    <row r="16" spans="1:6" x14ac:dyDescent="0.2">
      <c r="A16" s="6" t="s">
        <v>14</v>
      </c>
      <c r="B16" s="9">
        <v>3039585.72</v>
      </c>
      <c r="C16" s="9">
        <v>744847.82</v>
      </c>
      <c r="D16" s="9">
        <v>372423.91</v>
      </c>
      <c r="E16" s="9">
        <f t="shared" si="4"/>
        <v>3412009.63</v>
      </c>
      <c r="F16" s="9">
        <f t="shared" si="3"/>
        <v>372423.90999999968</v>
      </c>
    </row>
    <row r="17" spans="1:6" x14ac:dyDescent="0.2">
      <c r="A17" s="6" t="s">
        <v>15</v>
      </c>
      <c r="B17" s="9">
        <v>35297.24</v>
      </c>
      <c r="C17" s="9">
        <v>0</v>
      </c>
      <c r="D17" s="9">
        <v>0</v>
      </c>
      <c r="E17" s="9">
        <f t="shared" si="4"/>
        <v>35297.24</v>
      </c>
      <c r="F17" s="9">
        <f t="shared" si="3"/>
        <v>0</v>
      </c>
    </row>
    <row r="18" spans="1:6" x14ac:dyDescent="0.2">
      <c r="A18" s="6" t="s">
        <v>16</v>
      </c>
      <c r="B18" s="9">
        <v>-2645481.79</v>
      </c>
      <c r="C18" s="9">
        <v>0</v>
      </c>
      <c r="D18" s="9">
        <v>145651</v>
      </c>
      <c r="E18" s="9">
        <f t="shared" si="4"/>
        <v>-2791132.79</v>
      </c>
      <c r="F18" s="9">
        <f t="shared" si="3"/>
        <v>-145651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9" spans="1:6" x14ac:dyDescent="0.2">
      <c r="A29" s="11"/>
      <c r="D29" s="11"/>
      <c r="E29" s="11"/>
      <c r="F29" s="11"/>
    </row>
    <row r="30" spans="1:6" ht="14.25" customHeight="1" x14ac:dyDescent="0.2">
      <c r="A30" s="12" t="s">
        <v>27</v>
      </c>
      <c r="D30" s="16" t="s">
        <v>29</v>
      </c>
      <c r="E30" s="16"/>
      <c r="F30" s="16"/>
    </row>
    <row r="31" spans="1:6" ht="17.25" customHeight="1" x14ac:dyDescent="0.2">
      <c r="A31" s="12" t="s">
        <v>28</v>
      </c>
      <c r="D31" s="17" t="s">
        <v>30</v>
      </c>
      <c r="E31" s="17"/>
      <c r="F31" s="17"/>
    </row>
  </sheetData>
  <sheetProtection formatCells="0" formatColumns="0" formatRows="0" autoFilter="0"/>
  <mergeCells count="3">
    <mergeCell ref="A1:F1"/>
    <mergeCell ref="D30:F30"/>
    <mergeCell ref="D31:F31"/>
  </mergeCells>
  <pageMargins left="0.78740157480314965" right="0.78740157480314965" top="0.74803149606299213" bottom="0.74803149606299213" header="0.31496062992125984" footer="0.31496062992125984"/>
  <pageSetup paperSize="9" scale="64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</cp:lastModifiedBy>
  <cp:lastPrinted>2026-01-26T15:51:57Z</cp:lastPrinted>
  <dcterms:created xsi:type="dcterms:W3CDTF">2014-02-09T04:04:15Z</dcterms:created>
  <dcterms:modified xsi:type="dcterms:W3CDTF">2026-01-26T15:52:32Z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