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arto trimestre 2025\"/>
    </mc:Choice>
  </mc:AlternateContent>
  <bookViews>
    <workbookView xWindow="-120" yWindow="-120" windowWidth="29040" windowHeight="1572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<sst xmlns="http://schemas.openxmlformats.org/spreadsheetml/2006/main" count="62" uniqueCount="61">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</sst>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130" zoomScaleNormal="13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5616118.3399999999</v>
      </c>
      <c r="C5" s="18">
        <v>2095578.2</v>
      </c>
      <c r="D5" s="9" t="s">
        <v>36</v>
      </c>
      <c r="E5" s="18">
        <v>927638.89</v>
      </c>
      <c r="F5" s="21">
        <v>905365.88</v>
      </c>
    </row>
    <row r="6" spans="1:6" x14ac:dyDescent="0.2">
      <c r="A6" s="9" t="s">
        <v>23</v>
      </c>
      <c r="B6" s="18">
        <v>887826.32</v>
      </c>
      <c r="C6" s="18">
        <v>883125.43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6503944.6600000001</v>
      </c>
      <c r="C13" s="20">
        <f>SUM(C5:C11)</f>
        <v>2978703.63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927638.89</v>
      </c>
      <c r="F14" s="25">
        <f>SUM(F5:F12)</f>
        <v>905365.88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1006074.33</v>
      </c>
      <c r="C18" s="18">
        <v>1006074.33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3412009.63</v>
      </c>
      <c r="C19" s="18">
        <v>3039585.72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35297.24</v>
      </c>
      <c r="C20" s="18">
        <v>35297.24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-2791132.79</v>
      </c>
      <c r="C21" s="18">
        <v>-2645481.79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1662248.4100000001</v>
      </c>
      <c r="C26" s="20">
        <f>SUM(C16:C24)</f>
        <v>1435475.5000000005</v>
      </c>
      <c r="D26" s="12" t="s">
        <v>50</v>
      </c>
      <c r="E26" s="20">
        <f>SUM(E24+E14)</f>
        <v>927638.89</v>
      </c>
      <c r="F26" s="25">
        <f>SUM(F14+F24)</f>
        <v>905365.88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8166193.0700000003</v>
      </c>
      <c r="C28" s="20">
        <f>C13+C26</f>
        <v>4414179.1300000008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-440546.85</v>
      </c>
      <c r="F30" s="25">
        <f>SUM(F31:F33)</f>
        <v>-440546.85</v>
      </c>
    </row>
    <row r="31" spans="1:6" x14ac:dyDescent="0.2">
      <c r="A31" s="13"/>
      <c r="B31" s="14"/>
      <c r="C31" s="15"/>
      <c r="D31" s="9" t="s">
        <v>2</v>
      </c>
      <c r="E31" s="18">
        <v>-440546.85</v>
      </c>
      <c r="F31" s="21">
        <v>-440546.85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7679101.0300000003</v>
      </c>
      <c r="F35" s="25">
        <f>SUM(F36:F40)</f>
        <v>3949360.1000000006</v>
      </c>
    </row>
    <row r="36" spans="1:6" x14ac:dyDescent="0.2">
      <c r="A36" s="13"/>
      <c r="B36" s="14"/>
      <c r="C36" s="15"/>
      <c r="D36" s="9" t="s">
        <v>46</v>
      </c>
      <c r="E36" s="18">
        <v>3729740.93</v>
      </c>
      <c r="F36" s="21">
        <v>-583726.63</v>
      </c>
    </row>
    <row r="37" spans="1:6" x14ac:dyDescent="0.2">
      <c r="A37" s="13"/>
      <c r="B37" s="14"/>
      <c r="C37" s="15"/>
      <c r="D37" s="9" t="s">
        <v>14</v>
      </c>
      <c r="E37" s="18">
        <v>3949360.1</v>
      </c>
      <c r="F37" s="21">
        <v>4533086.7300000004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7238554.1800000006</v>
      </c>
      <c r="F46" s="25">
        <f>SUM(F42+F35+F30)</f>
        <v>3508813.2500000005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8166193.0700000003</v>
      </c>
      <c r="F48" s="20">
        <f>F46+F26</f>
        <v>4414179.1300000008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</cp:lastModifiedBy>
  <cp:lastPrinted>2026-01-26T15:27:28Z</cp:lastPrinted>
  <dcterms:created xsi:type="dcterms:W3CDTF">2012-12-11T20:26:08Z</dcterms:created>
  <dcterms:modified xsi:type="dcterms:W3CDTF">2026-01-26T15:27:35Z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