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15360" windowHeight="8340"/>
  </bookViews>
  <sheets>
    <sheet name="EAA" sheetId="1" r:id="rId1"/>
  </sheets>
  <definedNames>
    <definedName name="_xlnm._FilterDatabase" localSheetId="0" hidden="1">EAA!$A$2:$G$24</definedName>
  </definedNames>
  <calcPr calcId="162913"/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C4" i="1" l="1"/>
  <c r="D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G16" i="1"/>
  <c r="G15" i="1" s="1"/>
  <c r="F6" i="1"/>
  <c r="G7" i="1"/>
  <c r="G6" i="1" s="1"/>
  <c r="F4" i="1" l="1"/>
  <c r="G4" i="1"/>
</calcChain>
</file>

<file path=xl/sharedStrings.xml><?xml version="1.0" encoding="utf-8"?>
<sst xmlns="http://schemas.openxmlformats.org/spreadsheetml/2006/main" count="31" uniqueCount="31">
  <si>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</si>
  <si>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</si>
  <si>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</si>
  <si>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</si>
  <si>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</si>
  <si>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</si>
  <si>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</si>
  <si>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</si>
  <si>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</si>
  <si>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</si>
  <si>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</si>
  <si>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</si>
  <si>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</si>
  <si>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</si>
  <si>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</si>
  <si>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</si>
  <si>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</si>
  <si>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</si>
  <si>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</si>
  <si>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</si>
  <si>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</si>
  <si>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</si>
  <si>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</si>
  <si>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</si>
  <si>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</si>
  <si>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</si>
  <si>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Sistema para el Desarrollo Integral de la Familia del Municipio de Valle de Santiago, Gto.
Estado Analítico del Activo
Del 1 de Enero AL 31 DE DICIEMBRE DEL 2021</t>
  </si>
  <si>
    <t>__________________________________________</t>
  </si>
  <si>
    <t>_________________________________</t>
  </si>
  <si>
    <t xml:space="preserve"> Directora General
ING. Alexa Vianey Paramo Nuñez</t>
  </si>
  <si>
    <t xml:space="preserve">    Contadora
C.P Magdalena Ledesma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</si>
</sst>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3" fillId="0" borderId="0" xfId="8" applyFont="1" applyBorder="1" applyAlignment="1" applyProtection="1">
      <alignment horizontal="left" vertical="top" wrapText="1" indent="2"/>
      <protection locked="0"/>
    </xf>
    <xf numFmtId="0" fontId="3" fillId="0" borderId="0" xfId="8" applyFont="1" applyBorder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zoomScaleNormal="100" workbookViewId="0">
      <selection activeCell="H33" sqref="H33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6447759.3600000003</v>
      </c>
      <c r="D4" s="13">
        <f>SUM(D6+D15)</f>
        <v>47637477.380000003</v>
      </c>
      <c r="E4" s="13">
        <f>SUM(E6+E15)</f>
        <v>46433682.420000002</v>
      </c>
      <c r="F4" s="13">
        <f>SUM(F6+F15)</f>
        <v>7651554.3199999975</v>
      </c>
      <c r="G4" s="13">
        <f>SUM(G6+G15)</f>
        <v>1203794.9599999974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4626635.37</v>
      </c>
      <c r="D6" s="13">
        <f>SUM(D7:D13)</f>
        <v>47554789.140000001</v>
      </c>
      <c r="E6" s="13">
        <f>SUM(E7:E13)</f>
        <v>46222527.140000001</v>
      </c>
      <c r="F6" s="13">
        <f>SUM(F7:F13)</f>
        <v>5958897.3699999973</v>
      </c>
      <c r="G6" s="18">
        <f>SUM(G7:G13)</f>
        <v>1332261.9999999972</v>
      </c>
    </row>
    <row r="7" spans="1:7" x14ac:dyDescent="0.2">
      <c r="A7" s="3">
        <v>1110</v>
      </c>
      <c r="B7" s="7" t="s">
        <v>9</v>
      </c>
      <c r="C7" s="18">
        <v>3704707.95</v>
      </c>
      <c r="D7" s="18">
        <v>32744413.989999998</v>
      </c>
      <c r="E7" s="18">
        <v>31406473.5</v>
      </c>
      <c r="F7" s="18">
        <f>C7+D7-E7</f>
        <v>5042648.4399999976</v>
      </c>
      <c r="G7" s="18">
        <f t="shared" ref="G7:G13" si="0">F7-C7</f>
        <v>1337940.4899999974</v>
      </c>
    </row>
    <row r="8" spans="1:7" x14ac:dyDescent="0.2">
      <c r="A8" s="3">
        <v>1120</v>
      </c>
      <c r="B8" s="7" t="s">
        <v>10</v>
      </c>
      <c r="C8" s="18">
        <v>913928.42</v>
      </c>
      <c r="D8" s="18">
        <v>14810375.15</v>
      </c>
      <c r="E8" s="18">
        <v>14808054.640000001</v>
      </c>
      <c r="F8" s="18">
        <f t="shared" ref="F8:F13" si="1">C8+D8-E8</f>
        <v>916248.9299999997</v>
      </c>
      <c r="G8" s="18">
        <f t="shared" si="0"/>
        <v>2320.5099999996601</v>
      </c>
    </row>
    <row r="9" spans="1:7" x14ac:dyDescent="0.2">
      <c r="A9" s="3">
        <v>1130</v>
      </c>
      <c r="B9" s="7" t="s">
        <v>11</v>
      </c>
      <c r="C9" s="18">
        <v>7999</v>
      </c>
      <c r="D9" s="18">
        <v>0</v>
      </c>
      <c r="E9" s="18">
        <v>7999</v>
      </c>
      <c r="F9" s="18">
        <f t="shared" si="1"/>
        <v>0</v>
      </c>
      <c r="G9" s="18">
        <f t="shared" si="0"/>
        <v>-7999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0</v>
      </c>
      <c r="D11" s="18">
        <v>0</v>
      </c>
      <c r="E11" s="18">
        <v>0</v>
      </c>
      <c r="F11" s="18">
        <f t="shared" si="1"/>
        <v>0</v>
      </c>
      <c r="G11" s="18">
        <f t="shared" si="0"/>
        <v>0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1821123.99</v>
      </c>
      <c r="D15" s="13">
        <f>SUM(D16:D24)</f>
        <v>82688.240000000005</v>
      </c>
      <c r="E15" s="13">
        <f>SUM(E16:E24)</f>
        <v>211155.28</v>
      </c>
      <c r="F15" s="13">
        <f>SUM(F16:F24)</f>
        <v>1692656.9500000002</v>
      </c>
      <c r="G15" s="13">
        <f>SUM(G16:G24)</f>
        <v>-128467.0399999998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1006074.33</v>
      </c>
      <c r="D18" s="19">
        <v>0</v>
      </c>
      <c r="E18" s="19">
        <v>0</v>
      </c>
      <c r="F18" s="19">
        <f t="shared" si="3"/>
        <v>1006074.33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2657321.5299999998</v>
      </c>
      <c r="D19" s="18">
        <v>82688.240000000005</v>
      </c>
      <c r="E19" s="18">
        <v>0</v>
      </c>
      <c r="F19" s="18">
        <f t="shared" si="3"/>
        <v>2740009.77</v>
      </c>
      <c r="G19" s="18">
        <f t="shared" si="2"/>
        <v>82688.240000000224</v>
      </c>
    </row>
    <row r="20" spans="1:7" x14ac:dyDescent="0.2">
      <c r="A20" s="3">
        <v>1250</v>
      </c>
      <c r="B20" s="7" t="s">
        <v>19</v>
      </c>
      <c r="C20" s="18">
        <v>35297.24</v>
      </c>
      <c r="D20" s="18">
        <v>0</v>
      </c>
      <c r="E20" s="18">
        <v>0</v>
      </c>
      <c r="F20" s="18">
        <f t="shared" si="3"/>
        <v>35297.24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-1877569.11</v>
      </c>
      <c r="D21" s="18">
        <v>0</v>
      </c>
      <c r="E21" s="18">
        <v>211155.28</v>
      </c>
      <c r="F21" s="18">
        <f t="shared" si="3"/>
        <v>-2088724.3900000001</v>
      </c>
      <c r="G21" s="18">
        <f t="shared" si="2"/>
        <v>-211155.28000000003</v>
      </c>
    </row>
    <row r="22" spans="1:7" x14ac:dyDescent="0.2">
      <c r="A22" s="3">
        <v>1270</v>
      </c>
      <c r="B22" s="7" t="s">
        <v>21</v>
      </c>
      <c r="C22" s="18">
        <v>0</v>
      </c>
      <c r="D22" s="18">
        <v>0</v>
      </c>
      <c r="E22" s="18">
        <v>0</v>
      </c>
      <c r="F22" s="18">
        <f t="shared" si="3"/>
        <v>0</v>
      </c>
      <c r="G22" s="18">
        <f t="shared" si="2"/>
        <v>0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  <row r="28" spans="1:7" x14ac:dyDescent="0.2">
      <c r="B28" s="24" t="s">
        <v>27</v>
      </c>
      <c r="E28" s="25" t="s">
        <v>28</v>
      </c>
    </row>
    <row r="29" spans="1:7" ht="22.5" x14ac:dyDescent="0.2">
      <c r="B29" s="26" t="s">
        <v>29</v>
      </c>
      <c r="E29" s="27" t="s">
        <v>30</v>
      </c>
      <c r="F29" s="27"/>
    </row>
  </sheetData>
  <sheetProtection formatCells="0" formatColumns="0" formatRows="0" autoFilter="0"/>
  <mergeCells count="3">
    <mergeCell ref="A1:G1"/>
    <mergeCell ref="B26:G26"/>
    <mergeCell ref="E29:F29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2022-01-28T19:26:38Z</cp:lastPrinted>
  <dcterms:created xsi:type="dcterms:W3CDTF">2014-02-09T04:04:15Z</dcterms:created>
  <dcterms:modified xsi:type="dcterms:W3CDTF">2022-01-28T19:26:48Z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