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F9C4CEC3-06BB-44F8-91A1-4ABB4B011710}" xr6:coauthVersionLast="47" xr6:coauthVersionMax="47" xr10:uidLastSave="{00000000-0000-0000-0000-000000000000}"/>
  <bookViews>
    <workbookView xWindow="14655" yWindow="690" windowWidth="13665" windowHeight="9660" activeTab="1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<sst xmlns="http://schemas.openxmlformats.org/spreadsheetml/2006/main" count="103" uniqueCount="43">
  <si>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</si>
  <si>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</si>
  <si>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</si>
  <si>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</si>
  <si>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</si>
  <si>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</si>
  <si>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</si>
  <si>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</si>
  <si>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</si>
  <si>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</si>
  <si>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</si>
  <si>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</si>
  <si>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</si>
  <si>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</si>
  <si>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</si>
  <si>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</si>
  <si>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</si>
  <si>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</si>
  <si>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</si>
  <si>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</si>
  <si>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</si>
  <si>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</si>
  <si>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</si>
  <si>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</si>
  <si>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</si>
  <si>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</si>
  <si>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</si>
  <si>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</si>
  <si>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</si>
  <si>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</si>
  <si>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</si>
  <si>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</si>
  <si>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</si>
  <si>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</si>
  <si>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</si>
  <si>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</si>
  <si>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</si>
  <si>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</si>
  <si>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</si>
  <si>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</si>
  <si>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</si>
  <si>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</si>
  <si>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Sistema de Agua Potable y Alcantarillado Municipal de Valle de Santiago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</si>
</sst>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9" fillId="2" borderId="3" xfId="8" applyFont="1" applyFill="1" applyBorder="1" applyAlignment="1">
      <alignment horizontal="center" vertical="center"/>
    </xf>
    <xf numFmtId="0" fontId="9" fillId="2" borderId="3" xfId="18" applyFont="1" applyFill="1" applyBorder="1" applyAlignment="1">
      <alignment horizontal="center" vertical="center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zoomScaleNormal="100" workbookViewId="0">
      <selection activeCell="B17" sqref="B17:F17"/>
    </sheetView>
  </sheetViews>
  <sheetFormatPr baseColWidth="10" defaultColWidth="12" defaultRowHeight="11.25" x14ac:dyDescent="0.2"/>
  <cols>
    <col min="1" max="1" width="62.5" style="2" customWidth="1"/>
    <col min="2" max="2" width="20.5" style="2" customWidth="1"/>
    <col min="3" max="3" width="24.16406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0" t="s">
        <v>42</v>
      </c>
      <c r="B1" s="71"/>
      <c r="C1" s="71"/>
      <c r="D1" s="71"/>
      <c r="E1" s="71"/>
      <c r="F1" s="71"/>
      <c r="G1" s="72"/>
    </row>
    <row r="2" spans="1:8" s="3" customFormat="1" x14ac:dyDescent="0.2">
      <c r="A2" s="24"/>
      <c r="B2" s="71" t="s">
        <v>38</v>
      </c>
      <c r="C2" s="71"/>
      <c r="D2" s="71"/>
      <c r="E2" s="71"/>
      <c r="F2" s="71"/>
      <c r="G2" s="74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67" t="s">
        <v>40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76375748.079999998</v>
      </c>
      <c r="C10" s="29">
        <v>14668147.800000001</v>
      </c>
      <c r="D10" s="29">
        <f t="shared" si="2"/>
        <v>91043895.879999995</v>
      </c>
      <c r="E10" s="29">
        <v>74223211.379999995</v>
      </c>
      <c r="F10" s="29">
        <v>74223211.379999995</v>
      </c>
      <c r="G10" s="29">
        <f t="shared" si="3"/>
        <v>-2152536.700000003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0</v>
      </c>
      <c r="C12" s="29">
        <v>0</v>
      </c>
      <c r="D12" s="29">
        <f t="shared" si="2"/>
        <v>0</v>
      </c>
      <c r="E12" s="29">
        <v>0</v>
      </c>
      <c r="F12" s="29">
        <v>0</v>
      </c>
      <c r="G12" s="29">
        <f t="shared" si="3"/>
        <v>0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76375748.079999998</v>
      </c>
      <c r="C15" s="31">
        <f t="shared" ref="C15:G15" si="6">SUM(C4:C13)</f>
        <v>14668147.800000001</v>
      </c>
      <c r="D15" s="31">
        <f t="shared" si="6"/>
        <v>91043895.879999995</v>
      </c>
      <c r="E15" s="31">
        <f t="shared" si="6"/>
        <v>74223211.379999995</v>
      </c>
      <c r="F15" s="32">
        <f t="shared" si="6"/>
        <v>74223211.379999995</v>
      </c>
      <c r="G15" s="33">
        <f t="shared" si="6"/>
        <v>-2152536.700000003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39</v>
      </c>
      <c r="F16" s="16"/>
      <c r="G16" s="10"/>
      <c r="H16" s="18" t="s">
        <v>30</v>
      </c>
    </row>
    <row r="17" spans="1:8" ht="10.35" customHeight="1" x14ac:dyDescent="0.2">
      <c r="A17" s="26"/>
      <c r="B17" s="71" t="s">
        <v>38</v>
      </c>
      <c r="C17" s="71"/>
      <c r="D17" s="71"/>
      <c r="E17" s="71"/>
      <c r="F17" s="71"/>
      <c r="G17" s="74" t="s">
        <v>12</v>
      </c>
      <c r="H17" s="18" t="s">
        <v>30</v>
      </c>
    </row>
    <row r="18" spans="1:8" x14ac:dyDescent="0.2">
      <c r="A18" s="27" t="s">
        <v>33</v>
      </c>
      <c r="B18" s="4" t="s">
        <v>8</v>
      </c>
      <c r="C18" s="67" t="s">
        <v>40</v>
      </c>
      <c r="D18" s="5" t="s">
        <v>9</v>
      </c>
      <c r="E18" s="5" t="s">
        <v>10</v>
      </c>
      <c r="F18" s="6" t="s">
        <v>11</v>
      </c>
      <c r="G18" s="75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76375748.079999998</v>
      </c>
      <c r="C29" s="36">
        <f t="shared" si="14"/>
        <v>14668147.800000001</v>
      </c>
      <c r="D29" s="36">
        <f t="shared" si="14"/>
        <v>91043895.879999995</v>
      </c>
      <c r="E29" s="36">
        <f t="shared" si="14"/>
        <v>74223211.379999995</v>
      </c>
      <c r="F29" s="36">
        <f t="shared" si="14"/>
        <v>74223211.379999995</v>
      </c>
      <c r="G29" s="36">
        <f t="shared" si="14"/>
        <v>-2152536.700000003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76375748.079999998</v>
      </c>
      <c r="C32" s="35">
        <v>14668147.800000001</v>
      </c>
      <c r="D32" s="35">
        <f>B32+C32</f>
        <v>91043895.879999995</v>
      </c>
      <c r="E32" s="35">
        <v>74223211.379999995</v>
      </c>
      <c r="F32" s="35">
        <v>74223211.379999995</v>
      </c>
      <c r="G32" s="35">
        <f t="shared" si="15"/>
        <v>-2152536.700000003</v>
      </c>
      <c r="H32" s="18" t="s">
        <v>26</v>
      </c>
    </row>
    <row r="33" spans="1:8" ht="22.5" x14ac:dyDescent="0.2">
      <c r="A33" s="22" t="s">
        <v>15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76375748.079999998</v>
      </c>
      <c r="C38" s="31">
        <f t="shared" ref="C38:G38" si="18">SUM(C35+C29+C19)</f>
        <v>14668147.800000001</v>
      </c>
      <c r="D38" s="31">
        <f t="shared" si="18"/>
        <v>91043895.879999995</v>
      </c>
      <c r="E38" s="31">
        <f t="shared" si="18"/>
        <v>74223211.379999995</v>
      </c>
      <c r="F38" s="31">
        <f t="shared" si="18"/>
        <v>74223211.379999995</v>
      </c>
      <c r="G38" s="33">
        <f t="shared" si="18"/>
        <v>-2152536.700000003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39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73" t="s">
        <v>36</v>
      </c>
      <c r="B43" s="73"/>
      <c r="C43" s="73"/>
      <c r="D43" s="73"/>
      <c r="E43" s="73"/>
      <c r="F43" s="73"/>
      <c r="G43" s="7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tabSelected="1" zoomScaleNormal="100" workbookViewId="0">
      <selection activeCell="A16" sqref="A16"/>
    </sheetView>
  </sheetViews>
  <sheetFormatPr baseColWidth="10" defaultRowHeight="11.25" x14ac:dyDescent="0.2"/>
  <cols>
    <col min="1" max="1" width="91" customWidth="1"/>
    <col min="3" max="3" width="24.83203125" customWidth="1"/>
    <col min="9" max="9" width="16" bestFit="1" customWidth="1"/>
  </cols>
  <sheetData>
    <row r="1" spans="1:12" ht="50.1" customHeight="1" x14ac:dyDescent="0.2">
      <c r="A1" s="76" t="s">
        <v>42</v>
      </c>
      <c r="B1" s="77"/>
      <c r="C1" s="77"/>
      <c r="D1" s="77"/>
      <c r="E1" s="77"/>
      <c r="F1" s="77"/>
      <c r="G1" s="78"/>
    </row>
    <row r="2" spans="1:12" x14ac:dyDescent="0.2">
      <c r="A2" s="38"/>
      <c r="B2" s="79" t="s">
        <v>38</v>
      </c>
      <c r="C2" s="80"/>
      <c r="D2" s="80"/>
      <c r="E2" s="80"/>
      <c r="F2" s="81"/>
      <c r="G2" s="82" t="s">
        <v>12</v>
      </c>
    </row>
    <row r="3" spans="1:12" x14ac:dyDescent="0.2">
      <c r="A3" s="39" t="s">
        <v>33</v>
      </c>
      <c r="B3" s="40" t="s">
        <v>8</v>
      </c>
      <c r="C3" s="68" t="s">
        <v>40</v>
      </c>
      <c r="D3" s="41" t="s">
        <v>9</v>
      </c>
      <c r="E3" s="41" t="s">
        <v>10</v>
      </c>
      <c r="F3" s="42" t="s">
        <v>11</v>
      </c>
      <c r="G3" s="83"/>
      <c r="H3" s="66"/>
      <c r="I3" s="66"/>
    </row>
    <row r="4" spans="1:12" ht="33.75" x14ac:dyDescent="0.2">
      <c r="A4" s="43" t="s">
        <v>34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</row>
    <row r="5" spans="1:12" ht="22.5" x14ac:dyDescent="0.2">
      <c r="A5" s="45" t="s">
        <v>37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48"/>
      <c r="I5" s="48"/>
      <c r="J5" s="48"/>
    </row>
    <row r="6" spans="1:12" x14ac:dyDescent="0.2">
      <c r="A6" s="49"/>
      <c r="B6" s="46"/>
      <c r="C6" s="46"/>
      <c r="D6" s="46"/>
      <c r="E6" s="46"/>
      <c r="F6" s="46"/>
      <c r="G6" s="46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13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32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69" t="s">
        <v>41</v>
      </c>
      <c r="B15" s="69"/>
      <c r="C15" s="69"/>
      <c r="D15" s="69"/>
      <c r="E15" s="69"/>
      <c r="F15" s="69"/>
      <c r="G15" s="69"/>
      <c r="H15" s="69"/>
      <c r="I15" s="69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2019-04-05T21:16:20Z</cp:lastPrinted>
  <dcterms:created xsi:type="dcterms:W3CDTF">2012-12-11T20:48:19Z</dcterms:created>
  <dcterms:modified xsi:type="dcterms:W3CDTF">2025-10-13T20:51:26Z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