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C55328D5-9A72-495D-BC4A-4CD008747723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<sst xmlns="http://schemas.openxmlformats.org/spreadsheetml/2006/main" count="92" uniqueCount="57">
  <si>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</si>
  <si>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</si>
  <si>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</si>
  <si>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</si>
  <si>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</si>
  <si>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</si>
  <si>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</si>
  <si>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</si>
  <si>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</si>
  <si>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</si>
  <si>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</si>
  <si>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</si>
  <si>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</si>
  <si>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</si>
  <si>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</si>
  <si>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</si>
  <si>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</si>
  <si>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</si>
  <si>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</si>
  <si>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</si>
  <si>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</si>
  <si>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</si>
  <si>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</si>
  <si>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</si>
  <si>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</si>
  <si>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</si>
  <si>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</si>
  <si>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</si>
  <si>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</si>
  <si>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</si>
  <si>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</si>
  <si>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</si>
  <si>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</si>
  <si>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</si>
  <si>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</si>
  <si>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</si>
  <si>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</si>
  <si>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</si>
  <si>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</si>
  <si>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</si>
  <si>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</si>
  <si>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</si>
  <si>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</si>
  <si>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</si>
  <si>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</si>
  <si>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</si>
  <si>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</si>
  <si>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</si>
  <si>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</si>
  <si>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</si>
  <si>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</si>
  <si>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</si>
  <si>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</si>
  <si>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</si>
  <si>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</si>
  <si>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</si>
  <si>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de Agua Potable y Alcantarillado Municipal de Valle de Santiago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</si>
</sst>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74223211.379999995</v>
      </c>
      <c r="C4" s="16">
        <f>SUM(C5:C14)</f>
        <v>87485899.799999997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1104094.01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74223211.379999995</v>
      </c>
      <c r="C11" s="17">
        <v>86181973.689999998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199832.1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42742136.859999999</v>
      </c>
      <c r="C16" s="16">
        <f>SUM(C17:C32)</f>
        <v>55270877.130000003</v>
      </c>
      <c r="D16" s="13" t="s">
        <v>38</v>
      </c>
    </row>
    <row r="17" spans="1:4" ht="11.25" customHeight="1" x14ac:dyDescent="0.2">
      <c r="A17" s="7" t="s">
        <v>8</v>
      </c>
      <c r="B17" s="17">
        <v>21128739.789999999</v>
      </c>
      <c r="C17" s="17">
        <v>28970291.350000001</v>
      </c>
      <c r="D17" s="14">
        <v>1000</v>
      </c>
    </row>
    <row r="18" spans="1:4" ht="11.25" customHeight="1" x14ac:dyDescent="0.2">
      <c r="A18" s="7" t="s">
        <v>9</v>
      </c>
      <c r="B18" s="17">
        <v>5939446.6299999999</v>
      </c>
      <c r="C18" s="17">
        <v>7283432.0199999996</v>
      </c>
      <c r="D18" s="14">
        <v>2000</v>
      </c>
    </row>
    <row r="19" spans="1:4" ht="11.25" customHeight="1" x14ac:dyDescent="0.2">
      <c r="A19" s="7" t="s">
        <v>10</v>
      </c>
      <c r="B19" s="17">
        <v>15398250.439999999</v>
      </c>
      <c r="C19" s="17">
        <v>18539240.739999998</v>
      </c>
      <c r="D19" s="14">
        <v>3000</v>
      </c>
    </row>
    <row r="20" spans="1:4" ht="11.25" customHeight="1" x14ac:dyDescent="0.2">
      <c r="A20" s="7" t="s">
        <v>11</v>
      </c>
      <c r="B20" s="17">
        <v>20500</v>
      </c>
      <c r="C20" s="17">
        <v>26000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255200</v>
      </c>
      <c r="C23" s="17">
        <v>279500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172413.02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31481074.519999996</v>
      </c>
      <c r="C33" s="16">
        <f>C4-C16</f>
        <v>32215022.669999994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1848178.42</v>
      </c>
      <c r="C41" s="16">
        <f>SUM(C42:C44)</f>
        <v>5810856.2699999996</v>
      </c>
      <c r="D41" s="13" t="s">
        <v>38</v>
      </c>
    </row>
    <row r="42" spans="1:4" ht="11.25" customHeight="1" x14ac:dyDescent="0.2">
      <c r="A42" s="7" t="s">
        <v>21</v>
      </c>
      <c r="B42" s="17">
        <v>602519.5</v>
      </c>
      <c r="C42" s="17">
        <v>646826.48</v>
      </c>
      <c r="D42" s="13">
        <v>6000</v>
      </c>
    </row>
    <row r="43" spans="1:4" ht="11.25" customHeight="1" x14ac:dyDescent="0.2">
      <c r="A43" s="7" t="s">
        <v>22</v>
      </c>
      <c r="B43" s="17">
        <v>1245658.92</v>
      </c>
      <c r="C43" s="17">
        <v>5164029.79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-1848178.42</v>
      </c>
      <c r="C45" s="16">
        <f>C36-C41</f>
        <v>-5810856.2699999996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5270606.82</v>
      </c>
      <c r="C54" s="16">
        <f>SUM(C55+C58)</f>
        <v>6835516.96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5270606.82</v>
      </c>
      <c r="C58" s="17">
        <v>6835516.96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-5270606.82</v>
      </c>
      <c r="C59" s="16">
        <f>C48-C54</f>
        <v>-6835516.96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24362289.279999994</v>
      </c>
      <c r="C61" s="16">
        <f>C59+C45+C33</f>
        <v>19568649.439999994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43273289.090000004</v>
      </c>
      <c r="C63" s="16">
        <v>23704639.649999999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67635578.370000005</v>
      </c>
      <c r="C65" s="16">
        <v>43273289.090000004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2019-05-15T20:50:09Z</cp:lastPrinted>
  <dcterms:created xsi:type="dcterms:W3CDTF">2012-12-11T20:31:36Z</dcterms:created>
  <dcterms:modified xsi:type="dcterms:W3CDTF">2025-10-13T20:39:30Z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