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chivos\Documents\SIRET ANUAL 2024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s="1"/>
  <c r="B24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<sst xmlns="http://schemas.openxmlformats.org/spreadsheetml/2006/main" count="55" uniqueCount="55">
  <si>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</si>
  <si>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</si>
  <si>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</si>
  <si>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</si>
  <si>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</si>
  <si>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</si>
  <si>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</si>
  <si>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</si>
  <si>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</si>
  <si>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</si>
  <si>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</si>
  <si>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</si>
  <si>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</si>
  <si>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</si>
  <si>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</si>
  <si>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</si>
  <si>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</si>
  <si>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</si>
  <si>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</si>
  <si>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</si>
  <si>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</si>
  <si>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</si>
  <si>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</si>
  <si>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</si>
  <si>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</si>
  <si>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</si>
  <si>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</si>
  <si>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</si>
  <si>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</si>
  <si>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</si>
  <si>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</si>
  <si>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</si>
  <si>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</si>
  <si>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</si>
  <si>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</si>
  <si>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</si>
  <si>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</si>
  <si>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</si>
  <si>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</si>
  <si>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</si>
  <si>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</si>
  <si>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</si>
  <si>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</si>
  <si>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</si>
  <si>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</si>
  <si>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</si>
  <si>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</si>
  <si>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</si>
  <si>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</si>
  <si>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</si>
  <si>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</si>
  <si>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</si>
  <si>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</si>
  <si>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</si>
  <si>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Valle de Santiago, Gto.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</si>
</sst>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63</xdr:row>
      <xdr:rowOff>0</xdr:rowOff>
    </xdr:from>
    <xdr:to>
      <xdr:col>0</xdr:col>
      <xdr:colOff>2990850</xdr:colOff>
      <xdr:row>67</xdr:row>
      <xdr:rowOff>123825</xdr:rowOff>
    </xdr:to>
    <xdr:sp macro="" textlink="">
      <xdr:nvSpPr>
        <xdr:cNvPr id="2" name="CuadroTexto 1"/>
        <xdr:cNvSpPr txBox="1"/>
      </xdr:nvSpPr>
      <xdr:spPr>
        <a:xfrm>
          <a:off x="666750" y="9677400"/>
          <a:ext cx="2324100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1</xdr:col>
      <xdr:colOff>19050</xdr:colOff>
      <xdr:row>63</xdr:row>
      <xdr:rowOff>9525</xdr:rowOff>
    </xdr:from>
    <xdr:to>
      <xdr:col>2</xdr:col>
      <xdr:colOff>1066800</xdr:colOff>
      <xdr:row>67</xdr:row>
      <xdr:rowOff>123825</xdr:rowOff>
    </xdr:to>
    <xdr:sp macro="" textlink="">
      <xdr:nvSpPr>
        <xdr:cNvPr id="3" name="CuadroTexto 2"/>
        <xdr:cNvSpPr txBox="1"/>
      </xdr:nvSpPr>
      <xdr:spPr>
        <a:xfrm>
          <a:off x="4924425" y="9686925"/>
          <a:ext cx="2809875" cy="685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34" zoomScaleNormal="100" zoomScaleSheetLayoutView="80" workbookViewId="0">
      <selection activeCell="A58" sqref="A58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170169017.09999999</v>
      </c>
      <c r="C3" s="15">
        <f>C4+C13</f>
        <v>433010584.67999995</v>
      </c>
    </row>
    <row r="4" spans="1:3" ht="11.25" customHeight="1" x14ac:dyDescent="0.2">
      <c r="A4" s="9" t="s">
        <v>7</v>
      </c>
      <c r="B4" s="15">
        <f>SUM(B5:B11)</f>
        <v>150461673.78999999</v>
      </c>
      <c r="C4" s="15">
        <f>SUM(C5:C11)</f>
        <v>0</v>
      </c>
    </row>
    <row r="5" spans="1:3" ht="11.25" customHeight="1" x14ac:dyDescent="0.2">
      <c r="A5" s="10" t="s">
        <v>14</v>
      </c>
      <c r="B5" s="16">
        <v>139382783.40000001</v>
      </c>
      <c r="C5" s="16">
        <v>0</v>
      </c>
    </row>
    <row r="6" spans="1:3" ht="11.25" customHeight="1" x14ac:dyDescent="0.2">
      <c r="A6" s="10" t="s">
        <v>15</v>
      </c>
      <c r="B6" s="16">
        <v>637946.42000000004</v>
      </c>
      <c r="C6" s="16">
        <v>0</v>
      </c>
    </row>
    <row r="7" spans="1:3" ht="11.25" customHeight="1" x14ac:dyDescent="0.2">
      <c r="A7" s="10" t="s">
        <v>16</v>
      </c>
      <c r="B7" s="16">
        <v>10440943.970000001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19707343.309999999</v>
      </c>
      <c r="C13" s="15">
        <f>SUM(C14:C22)</f>
        <v>433010584.67999995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182976077.50999999</v>
      </c>
    </row>
    <row r="17" spans="1:3" ht="11.25" customHeight="1" x14ac:dyDescent="0.2">
      <c r="A17" s="10" t="s">
        <v>22</v>
      </c>
      <c r="B17" s="16">
        <v>0</v>
      </c>
      <c r="C17" s="16">
        <v>250034507.16999999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19707343.309999999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15059268.74</v>
      </c>
      <c r="C24" s="15">
        <f>C25+C35</f>
        <v>5395464.0600000005</v>
      </c>
    </row>
    <row r="25" spans="1:3" ht="11.25" customHeight="1" x14ac:dyDescent="0.2">
      <c r="A25" s="9" t="s">
        <v>9</v>
      </c>
      <c r="B25" s="15">
        <f>SUM(B26:B33)</f>
        <v>15059268.74</v>
      </c>
      <c r="C25" s="15">
        <f>SUM(C26:C33)</f>
        <v>3788321.22</v>
      </c>
    </row>
    <row r="26" spans="1:3" ht="11.25" customHeight="1" x14ac:dyDescent="0.2">
      <c r="A26" s="10" t="s">
        <v>28</v>
      </c>
      <c r="B26" s="16">
        <v>0</v>
      </c>
      <c r="C26" s="16">
        <v>3788321.22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15000000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59268.74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1607142.84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1607142.84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407154840.50999999</v>
      </c>
      <c r="C43" s="15">
        <f>C45+C50+C57</f>
        <v>153977077.61000001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101509031.39</v>
      </c>
    </row>
    <row r="46" spans="1:3" ht="11.25" customHeight="1" x14ac:dyDescent="0.2">
      <c r="A46" s="10" t="s">
        <v>4</v>
      </c>
      <c r="B46" s="16">
        <v>0</v>
      </c>
      <c r="C46" s="16">
        <v>101509031.39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407154840.50999999</v>
      </c>
      <c r="C50" s="15">
        <f>SUM(C51:C55)</f>
        <v>52468046.219999999</v>
      </c>
    </row>
    <row r="51" spans="1:3" ht="11.25" customHeight="1" x14ac:dyDescent="0.2">
      <c r="A51" s="10" t="s">
        <v>43</v>
      </c>
      <c r="B51" s="16">
        <v>0</v>
      </c>
      <c r="C51" s="16">
        <v>52468046.219999999</v>
      </c>
    </row>
    <row r="52" spans="1:3" ht="11.25" customHeight="1" x14ac:dyDescent="0.2">
      <c r="A52" s="10" t="s">
        <v>44</v>
      </c>
      <c r="B52" s="16">
        <v>407154840.50999999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Lalo</cp:lastModifiedBy>
  <cp:lastPrinted>2017-12-15T19:17:38Z</cp:lastPrinted>
  <dcterms:created xsi:type="dcterms:W3CDTF">2012-12-11T20:26:08Z</dcterms:created>
  <dcterms:modified xsi:type="dcterms:W3CDTF">2025-02-24T19:48:32Z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