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0490" windowHeight="75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C55" i="2" l="1"/>
  <c r="B55" i="2"/>
  <c r="C54" i="2"/>
  <c r="B54" i="2"/>
  <c r="C49" i="2"/>
  <c r="B49" i="2"/>
  <c r="B48" i="2" s="1"/>
  <c r="C48" i="2"/>
  <c r="C59" i="2" s="1"/>
  <c r="B45" i="2"/>
  <c r="C41" i="2"/>
  <c r="C45" i="2" s="1"/>
  <c r="B41" i="2"/>
  <c r="C36" i="2"/>
  <c r="B36" i="2"/>
  <c r="C4" i="2"/>
  <c r="C33" i="2" s="1"/>
  <c r="B4" i="2"/>
  <c r="B59" i="2" l="1"/>
  <c r="B61" i="2" s="1"/>
  <c r="B33" i="2"/>
  <c r="C61" i="2"/>
  <c r="C2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<sst xmlns="http://schemas.openxmlformats.org/spreadsheetml/2006/main" count="64" uniqueCount="56">
  <si>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</si>
  <si>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</si>
  <si>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</si>
  <si>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</si>
  <si>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</si>
  <si>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</si>
  <si>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</si>
  <si>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</si>
  <si>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</si>
  <si>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</si>
  <si>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</si>
  <si>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</si>
  <si>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</si>
  <si>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</si>
  <si>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</si>
  <si>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</si>
  <si>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</si>
  <si>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</si>
  <si>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</si>
  <si>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</si>
  <si>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</si>
  <si>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</si>
  <si>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</si>
  <si>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</si>
  <si>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</si>
  <si>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</si>
  <si>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</si>
  <si>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</si>
  <si>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</si>
  <si>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</si>
  <si>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</si>
  <si>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</si>
  <si>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</si>
  <si>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</si>
  <si>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</si>
  <si>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</si>
  <si>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</si>
  <si>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</si>
  <si>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</si>
  <si>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</si>
  <si>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</si>
  <si>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</si>
  <si>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</si>
  <si>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</si>
  <si>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</si>
  <si>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</si>
  <si>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</si>
  <si>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</si>
  <si>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</si>
  <si>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</si>
  <si>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</si>
  <si>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</si>
  <si>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</si>
  <si>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</si>
  <si>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</si>
  <si>
    <t>Casa de la Cultura del Municipio de Valle de Santiago,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</si>
</sst>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8" applyFont="1" applyAlignment="1" applyProtection="1">
      <alignment horizontal="center" vertical="center"/>
      <protection locked="0"/>
    </xf>
    <xf numFmtId="0" fontId="2" fillId="0" borderId="0" xfId="8" applyFont="1" applyBorder="1" applyAlignment="1" applyProtection="1">
      <alignment horizontal="center" vertical="top"/>
      <protection locked="0"/>
    </xf>
    <xf numFmtId="4" fontId="2" fillId="0" borderId="0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3763748.4</v>
      </c>
      <c r="C4" s="11">
        <f>SUM(C5:C14)</f>
        <v>4566268</v>
      </c>
    </row>
    <row r="5" spans="1:3" ht="11.25" customHeight="1" x14ac:dyDescent="0.2">
      <c r="A5" s="7" t="s">
        <v>3</v>
      </c>
      <c r="B5" s="16">
        <v>0</v>
      </c>
      <c r="C5" s="16">
        <v>0</v>
      </c>
    </row>
    <row r="6" spans="1:3" ht="11.25" customHeight="1" x14ac:dyDescent="0.2">
      <c r="A6" s="7" t="s">
        <v>4</v>
      </c>
      <c r="B6" s="16">
        <v>0</v>
      </c>
      <c r="C6" s="16">
        <v>0</v>
      </c>
    </row>
    <row r="7" spans="1:3" ht="11.25" customHeight="1" x14ac:dyDescent="0.2">
      <c r="A7" s="7" t="s">
        <v>5</v>
      </c>
      <c r="B7" s="16">
        <v>0</v>
      </c>
      <c r="C7" s="16">
        <v>0</v>
      </c>
    </row>
    <row r="8" spans="1:3" ht="11.25" customHeight="1" x14ac:dyDescent="0.2">
      <c r="A8" s="7" t="s">
        <v>6</v>
      </c>
      <c r="B8" s="16">
        <v>0</v>
      </c>
      <c r="C8" s="16">
        <v>0</v>
      </c>
    </row>
    <row r="9" spans="1:3" ht="11.25" customHeight="1" x14ac:dyDescent="0.2">
      <c r="A9" s="7" t="s">
        <v>7</v>
      </c>
      <c r="B9" s="16">
        <v>0</v>
      </c>
      <c r="C9" s="16">
        <v>0</v>
      </c>
    </row>
    <row r="10" spans="1:3" ht="11.25" customHeight="1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355720</v>
      </c>
      <c r="C11" s="16">
        <v>308328</v>
      </c>
    </row>
    <row r="12" spans="1:3" ht="22.5" x14ac:dyDescent="0.2">
      <c r="A12" s="7" t="s">
        <v>10</v>
      </c>
      <c r="B12" s="16">
        <v>0</v>
      </c>
      <c r="C12" s="16">
        <v>0</v>
      </c>
    </row>
    <row r="13" spans="1:3" ht="11.25" customHeight="1" x14ac:dyDescent="0.2">
      <c r="A13" s="7" t="s">
        <v>11</v>
      </c>
      <c r="B13" s="16">
        <v>3408028.4</v>
      </c>
      <c r="C13" s="16">
        <v>4257940</v>
      </c>
    </row>
    <row r="14" spans="1:3" ht="11.25" customHeight="1" x14ac:dyDescent="0.2">
      <c r="A14" s="7" t="s">
        <v>12</v>
      </c>
      <c r="B14" s="16">
        <v>0</v>
      </c>
      <c r="C14" s="16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3237217.6100000003</v>
      </c>
      <c r="C16" s="11">
        <f>SUM(C17:C32)</f>
        <v>4383141.7300000004</v>
      </c>
    </row>
    <row r="17" spans="1:3" ht="11.25" customHeight="1" x14ac:dyDescent="0.2">
      <c r="A17" s="7" t="s">
        <v>14</v>
      </c>
      <c r="B17" s="16">
        <v>1654989.37</v>
      </c>
      <c r="C17" s="16">
        <v>2722800.85</v>
      </c>
    </row>
    <row r="18" spans="1:3" ht="11.25" customHeight="1" x14ac:dyDescent="0.2">
      <c r="A18" s="7" t="s">
        <v>15</v>
      </c>
      <c r="B18" s="16">
        <v>143455.85</v>
      </c>
      <c r="C18" s="16">
        <v>218432.56</v>
      </c>
    </row>
    <row r="19" spans="1:3" ht="11.25" customHeight="1" x14ac:dyDescent="0.2">
      <c r="A19" s="7" t="s">
        <v>16</v>
      </c>
      <c r="B19" s="16">
        <v>1438772.39</v>
      </c>
      <c r="C19" s="16">
        <v>1441908.32</v>
      </c>
    </row>
    <row r="20" spans="1:3" ht="11.25" customHeight="1" x14ac:dyDescent="0.2">
      <c r="A20" s="7" t="s">
        <v>17</v>
      </c>
      <c r="B20" s="16">
        <v>0</v>
      </c>
      <c r="C20" s="16">
        <v>0</v>
      </c>
    </row>
    <row r="21" spans="1:3" ht="11.25" customHeight="1" x14ac:dyDescent="0.2">
      <c r="A21" s="7" t="s">
        <v>18</v>
      </c>
      <c r="B21" s="16">
        <v>0</v>
      </c>
      <c r="C21" s="16">
        <v>0</v>
      </c>
    </row>
    <row r="22" spans="1:3" ht="11.25" customHeight="1" x14ac:dyDescent="0.2">
      <c r="A22" s="7" t="s">
        <v>19</v>
      </c>
      <c r="B22" s="16">
        <v>0</v>
      </c>
      <c r="C22" s="16">
        <v>0</v>
      </c>
    </row>
    <row r="23" spans="1:3" ht="11.25" customHeight="1" x14ac:dyDescent="0.2">
      <c r="A23" s="7" t="s">
        <v>20</v>
      </c>
      <c r="B23" s="16">
        <v>0</v>
      </c>
      <c r="C23" s="16">
        <v>0</v>
      </c>
    </row>
    <row r="24" spans="1:3" ht="11.25" customHeight="1" x14ac:dyDescent="0.2">
      <c r="A24" s="7" t="s">
        <v>21</v>
      </c>
      <c r="B24" s="16">
        <v>0</v>
      </c>
      <c r="C24" s="16">
        <v>0</v>
      </c>
    </row>
    <row r="25" spans="1:3" ht="11.25" customHeight="1" x14ac:dyDescent="0.2">
      <c r="A25" s="7" t="s">
        <v>22</v>
      </c>
      <c r="B25" s="16">
        <v>0</v>
      </c>
      <c r="C25" s="16">
        <v>0</v>
      </c>
    </row>
    <row r="26" spans="1:3" ht="11.25" customHeight="1" x14ac:dyDescent="0.2">
      <c r="A26" s="7" t="s">
        <v>23</v>
      </c>
      <c r="B26" s="16">
        <v>0</v>
      </c>
      <c r="C26" s="16">
        <v>0</v>
      </c>
    </row>
    <row r="27" spans="1:3" ht="11.25" customHeight="1" x14ac:dyDescent="0.2">
      <c r="A27" s="7" t="s">
        <v>24</v>
      </c>
      <c r="B27" s="16">
        <v>0</v>
      </c>
      <c r="C27" s="16">
        <v>0</v>
      </c>
    </row>
    <row r="28" spans="1:3" ht="11.25" customHeight="1" x14ac:dyDescent="0.2">
      <c r="A28" s="7" t="s">
        <v>25</v>
      </c>
      <c r="B28" s="16">
        <v>0</v>
      </c>
      <c r="C28" s="16">
        <v>0</v>
      </c>
    </row>
    <row r="29" spans="1:3" ht="11.25" customHeight="1" x14ac:dyDescent="0.2">
      <c r="A29" s="7" t="s">
        <v>26</v>
      </c>
      <c r="B29" s="16">
        <v>0</v>
      </c>
      <c r="C29" s="16">
        <v>0</v>
      </c>
    </row>
    <row r="30" spans="1:3" ht="11.25" customHeight="1" x14ac:dyDescent="0.2">
      <c r="A30" s="7" t="s">
        <v>27</v>
      </c>
      <c r="B30" s="16">
        <v>0</v>
      </c>
      <c r="C30" s="16">
        <v>0</v>
      </c>
    </row>
    <row r="31" spans="1:3" ht="11.25" customHeight="1" x14ac:dyDescent="0.2">
      <c r="A31" s="7" t="s">
        <v>28</v>
      </c>
      <c r="B31" s="16">
        <v>0</v>
      </c>
      <c r="C31" s="16">
        <v>0</v>
      </c>
    </row>
    <row r="32" spans="1:3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1">
        <f>B4-B16</f>
        <v>526530.78999999957</v>
      </c>
      <c r="C33" s="11">
        <f>C4-C16</f>
        <v>183126.26999999955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0</v>
      </c>
      <c r="C36" s="11">
        <f>SUM(C37:C39)</f>
        <v>0</v>
      </c>
    </row>
    <row r="37" spans="1:3" ht="11.25" customHeight="1" x14ac:dyDescent="0.2">
      <c r="A37" s="7" t="s">
        <v>32</v>
      </c>
      <c r="B37" s="12">
        <v>0</v>
      </c>
      <c r="C37" s="12">
        <v>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46547.9</v>
      </c>
      <c r="C41" s="11">
        <f>SUM(C42:C44)</f>
        <v>117149.94</v>
      </c>
    </row>
    <row r="42" spans="1:3" ht="11.25" customHeight="1" x14ac:dyDescent="0.2">
      <c r="A42" s="7" t="s">
        <v>32</v>
      </c>
      <c r="B42" s="16">
        <v>0</v>
      </c>
      <c r="C42" s="16">
        <v>0</v>
      </c>
    </row>
    <row r="43" spans="1:3" ht="11.25" customHeight="1" x14ac:dyDescent="0.2">
      <c r="A43" s="7" t="s">
        <v>33</v>
      </c>
      <c r="B43" s="16">
        <v>46547.9</v>
      </c>
      <c r="C43" s="16">
        <v>117149.94</v>
      </c>
    </row>
    <row r="44" spans="1:3" ht="11.25" customHeight="1" x14ac:dyDescent="0.2">
      <c r="A44" s="7" t="s">
        <v>35</v>
      </c>
      <c r="B44" s="16">
        <v>0</v>
      </c>
      <c r="C44" s="16">
        <v>0</v>
      </c>
    </row>
    <row r="45" spans="1:3" ht="11.25" customHeight="1" x14ac:dyDescent="0.2">
      <c r="A45" s="4" t="s">
        <v>36</v>
      </c>
      <c r="B45" s="11">
        <f>B36-B41</f>
        <v>-46547.9</v>
      </c>
      <c r="C45" s="11">
        <f>C36-C41</f>
        <v>-117149.94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0</v>
      </c>
      <c r="C48" s="11">
        <f>SUM(C49+C52)</f>
        <v>2568.86</v>
      </c>
    </row>
    <row r="49" spans="1:3" ht="11.25" customHeight="1" x14ac:dyDescent="0.2">
      <c r="A49" s="7" t="s">
        <v>38</v>
      </c>
      <c r="B49" s="12">
        <f>B50+B51</f>
        <v>0</v>
      </c>
      <c r="C49" s="12">
        <f>C50+C51</f>
        <v>0</v>
      </c>
    </row>
    <row r="50" spans="1:3" ht="11.25" customHeight="1" x14ac:dyDescent="0.2">
      <c r="A50" s="7" t="s">
        <v>39</v>
      </c>
      <c r="B50" s="16">
        <v>0</v>
      </c>
      <c r="C50" s="16">
        <v>0</v>
      </c>
    </row>
    <row r="51" spans="1:3" ht="11.25" customHeight="1" x14ac:dyDescent="0.2">
      <c r="A51" s="7" t="s">
        <v>40</v>
      </c>
      <c r="B51" s="16">
        <v>0</v>
      </c>
      <c r="C51" s="16">
        <v>0</v>
      </c>
    </row>
    <row r="52" spans="1:3" ht="11.25" customHeight="1" x14ac:dyDescent="0.2">
      <c r="A52" s="7" t="s">
        <v>41</v>
      </c>
      <c r="B52" s="16">
        <v>0</v>
      </c>
      <c r="C52" s="16">
        <v>2568.86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86277.3</v>
      </c>
      <c r="C54" s="11">
        <f>SUM(C55+C58)</f>
        <v>0</v>
      </c>
    </row>
    <row r="55" spans="1:3" ht="11.25" customHeight="1" x14ac:dyDescent="0.2">
      <c r="A55" s="7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7" t="s">
        <v>39</v>
      </c>
      <c r="B56" s="16">
        <v>0</v>
      </c>
      <c r="C56" s="16">
        <v>0</v>
      </c>
    </row>
    <row r="57" spans="1:3" ht="11.25" customHeight="1" x14ac:dyDescent="0.2">
      <c r="A57" s="7" t="s">
        <v>40</v>
      </c>
      <c r="B57" s="16">
        <v>0</v>
      </c>
      <c r="C57" s="16">
        <v>0</v>
      </c>
    </row>
    <row r="58" spans="1:3" ht="11.25" customHeight="1" x14ac:dyDescent="0.2">
      <c r="A58" s="7" t="s">
        <v>43</v>
      </c>
      <c r="B58" s="16">
        <v>86277.3</v>
      </c>
      <c r="C58" s="16">
        <v>0</v>
      </c>
    </row>
    <row r="59" spans="1:3" ht="11.25" customHeight="1" x14ac:dyDescent="0.2">
      <c r="A59" s="4" t="s">
        <v>44</v>
      </c>
      <c r="B59" s="11">
        <f>B48-B54</f>
        <v>-86277.3</v>
      </c>
      <c r="C59" s="11">
        <f>C48-C54</f>
        <v>2568.86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393705.58999999956</v>
      </c>
      <c r="C61" s="11">
        <f>C59+C45+C33</f>
        <v>68545.189999999551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7">
        <v>94830.05</v>
      </c>
      <c r="C63" s="17">
        <v>26284.86</v>
      </c>
    </row>
    <row r="64" spans="1:3" ht="11.25" customHeight="1" x14ac:dyDescent="0.2">
      <c r="A64" s="9"/>
      <c r="B64" s="29"/>
      <c r="C64" s="29"/>
    </row>
    <row r="65" spans="1:3" ht="11.25" customHeight="1" x14ac:dyDescent="0.2">
      <c r="A65" s="4" t="s">
        <v>47</v>
      </c>
      <c r="B65" s="17">
        <v>488535.64</v>
      </c>
      <c r="C65" s="17">
        <v>94830.05</v>
      </c>
    </row>
    <row r="66" spans="1:3" ht="11.25" customHeight="1" x14ac:dyDescent="0.2">
      <c r="A66" s="10"/>
      <c r="B66" s="14"/>
      <c r="C66" s="15"/>
    </row>
    <row r="68" spans="1:3" ht="27.75" customHeight="1" x14ac:dyDescent="0.2">
      <c r="A68" s="24" t="s">
        <v>48</v>
      </c>
      <c r="B68" s="25"/>
      <c r="C68" s="25"/>
    </row>
    <row r="75" spans="1:3" x14ac:dyDescent="0.2">
      <c r="A75" s="18" t="s">
        <v>49</v>
      </c>
      <c r="B75" s="26" t="s">
        <v>52</v>
      </c>
      <c r="C75" s="26"/>
    </row>
    <row r="76" spans="1:3" ht="22.5" x14ac:dyDescent="0.2">
      <c r="A76" s="19" t="s">
        <v>50</v>
      </c>
      <c r="B76" s="27" t="s">
        <v>53</v>
      </c>
      <c r="C76" s="27"/>
    </row>
    <row r="77" spans="1:3" x14ac:dyDescent="0.2">
      <c r="A77" s="20" t="s">
        <v>51</v>
      </c>
      <c r="B77" s="28" t="s">
        <v>54</v>
      </c>
      <c r="C77" s="28"/>
    </row>
  </sheetData>
  <sheetProtection formatCells="0" formatColumns="0" formatRows="0" autoFilter="0"/>
  <mergeCells count="5">
    <mergeCell ref="A1:C1"/>
    <mergeCell ref="A68:C68"/>
    <mergeCell ref="B75:C75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2025-10-16T19:33:46Z</cp:lastPrinted>
  <dcterms:created xsi:type="dcterms:W3CDTF">2012-12-11T20:31:36Z</dcterms:created>
  <dcterms:modified xsi:type="dcterms:W3CDTF">2025-10-16T19:36:22Z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