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8_{3D64F782-09AE-46CE-BDC1-C42C717EA335}" xr6:coauthVersionLast="47" xr6:coauthVersionMax="47" xr10:uidLastSave="{00000000-0000-0000-0000-000000000000}"/>
  <bookViews>
    <workbookView xWindow="-120" yWindow="-120" windowWidth="29040" windowHeight="15720" xr2:uid="{8FC72E27-51FF-4950-B91E-0159D3D548D2}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F21" i="1"/>
  <c r="F33" i="1" s="1"/>
  <c r="E21" i="1"/>
  <c r="E33" i="1" s="1"/>
  <c r="D21" i="1"/>
  <c r="D33" i="1" s="1"/>
  <c r="C21" i="1"/>
  <c r="C33" i="1" s="1"/>
  <c r="B21" i="1"/>
  <c r="B33" i="1" s="1"/>
  <c r="G19" i="1"/>
  <c r="G18" i="1"/>
  <c r="G17" i="1"/>
  <c r="G16" i="1"/>
  <c r="G15" i="1"/>
  <c r="G14" i="1"/>
  <c r="G12" i="1" s="1"/>
  <c r="G9" i="1" s="1"/>
  <c r="G13" i="1"/>
  <c r="G11" i="1"/>
  <c r="G10" i="1"/>
  <c r="F9" i="1"/>
  <c r="E9" i="1"/>
  <c r="D9" i="1"/>
  <c r="C9" i="1"/>
  <c r="B9" i="1"/>
  <c r="A5" i="1"/>
  <c r="A2" i="1"/>
  <c r="G33" i="1" l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<sst xmlns="http://schemas.openxmlformats.org/spreadsheetml/2006/main" count="35" uniqueCount="25">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</sst>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2">
    <cellStyle name="Millares 2" xfId="1" xr:uid="{7C0FA0E7-1A3D-4E0B-8017-6B193E4B05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02\2do%20trimestre%202025%20SIRET\0361_IDF_MVST_000_2502.xlsx" TargetMode="External"/><Relationship Id="rId1" Type="http://schemas.openxmlformats.org/officeDocument/2006/relationships/externalLinkPath" Target="/Archivos/Documentos/Tesoreria%20Transparencia/202502/2do%20trimestre%202025%20SIRET/0361_IDF_MVST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de Santiago, Gto.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6B34A-144F-4B8C-AD32-58C81814654E}">
  <sheetPr>
    <outlinePr summaryBelow="0"/>
  </sheetPr>
  <dimension ref="A1:G34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Municipio de Valle de Santiago, Gto.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junio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148368925.62</v>
      </c>
      <c r="C9" s="20">
        <f t="shared" ref="C9:G9" si="0">SUM(C10,C11,C12,C15,C16,C19)</f>
        <v>-817304.82</v>
      </c>
      <c r="D9" s="20">
        <f t="shared" si="0"/>
        <v>147551620.80000001</v>
      </c>
      <c r="E9" s="20">
        <f t="shared" si="0"/>
        <v>56250237.009999998</v>
      </c>
      <c r="F9" s="20">
        <f t="shared" si="0"/>
        <v>55718421.210000001</v>
      </c>
      <c r="G9" s="20">
        <f t="shared" si="0"/>
        <v>91301383.790000021</v>
      </c>
    </row>
    <row r="10" spans="1:7" x14ac:dyDescent="0.25">
      <c r="A10" s="21" t="s">
        <v>13</v>
      </c>
      <c r="B10" s="22">
        <v>148368925.62</v>
      </c>
      <c r="C10" s="22">
        <v>-817304.82</v>
      </c>
      <c r="D10" s="23">
        <v>147551620.80000001</v>
      </c>
      <c r="E10" s="22">
        <v>56250237.009999998</v>
      </c>
      <c r="F10" s="22">
        <v>55718421.210000001</v>
      </c>
      <c r="G10" s="24">
        <f>D10-E10</f>
        <v>91301383.790000021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4">
        <f t="shared" ref="G11:G19" si="1">D11-E11</f>
        <v>0</v>
      </c>
    </row>
    <row r="12" spans="1:7" x14ac:dyDescent="0.25">
      <c r="A12" s="21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4">
        <f t="shared" ref="G12" si="2">G13+G14</f>
        <v>0</v>
      </c>
    </row>
    <row r="13" spans="1:7" x14ac:dyDescent="0.25">
      <c r="A13" s="25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4">
        <f t="shared" si="1"/>
        <v>0</v>
      </c>
    </row>
    <row r="14" spans="1:7" x14ac:dyDescent="0.25">
      <c r="A14" s="25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4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4">
        <f t="shared" si="1"/>
        <v>0</v>
      </c>
    </row>
    <row r="16" spans="1:7" ht="30" x14ac:dyDescent="0.25">
      <c r="A16" s="26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4">
        <f t="shared" ref="G16" si="3">G17+G18</f>
        <v>0</v>
      </c>
    </row>
    <row r="17" spans="1:7" x14ac:dyDescent="0.25">
      <c r="A17" s="25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4">
        <f t="shared" si="1"/>
        <v>0</v>
      </c>
    </row>
    <row r="18" spans="1:7" x14ac:dyDescent="0.25">
      <c r="A18" s="25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4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4">
        <f t="shared" si="1"/>
        <v>0</v>
      </c>
    </row>
    <row r="20" spans="1:7" x14ac:dyDescent="0.25">
      <c r="A20" s="27"/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20">
        <f>SUM(B22,B23,B24,B27,B28,B31)</f>
        <v>79239743.319999993</v>
      </c>
      <c r="C21" s="20">
        <f t="shared" ref="C21:F21" si="4">SUM(C22,C23,C24,C27,C28,C31)</f>
        <v>3510395.53</v>
      </c>
      <c r="D21" s="20">
        <f t="shared" si="4"/>
        <v>82750138.849999994</v>
      </c>
      <c r="E21" s="20">
        <f t="shared" si="4"/>
        <v>30658572.32</v>
      </c>
      <c r="F21" s="20">
        <f t="shared" si="4"/>
        <v>30000306.52</v>
      </c>
      <c r="G21" s="20">
        <f>SUM(G22,G23,G24,G27,G28,G31)</f>
        <v>52091566.529999994</v>
      </c>
    </row>
    <row r="22" spans="1:7" x14ac:dyDescent="0.25">
      <c r="A22" s="21" t="s">
        <v>13</v>
      </c>
      <c r="B22" s="22">
        <v>79239743.319999993</v>
      </c>
      <c r="C22" s="22">
        <v>3510395.53</v>
      </c>
      <c r="D22" s="23">
        <v>82750138.849999994</v>
      </c>
      <c r="E22" s="22">
        <v>30658572.32</v>
      </c>
      <c r="F22" s="22">
        <v>30000306.52</v>
      </c>
      <c r="G22" s="24">
        <f t="shared" ref="G22:G31" si="5">D22-E22</f>
        <v>52091566.529999994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4">
        <f t="shared" si="5"/>
        <v>0</v>
      </c>
    </row>
    <row r="24" spans="1:7" x14ac:dyDescent="0.25">
      <c r="A24" s="21" t="s">
        <v>15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4">
        <f t="shared" ref="G24" si="6">G25+G26</f>
        <v>0</v>
      </c>
    </row>
    <row r="25" spans="1:7" x14ac:dyDescent="0.25">
      <c r="A25" s="25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4">
        <f t="shared" si="5"/>
        <v>0</v>
      </c>
    </row>
    <row r="26" spans="1:7" x14ac:dyDescent="0.25">
      <c r="A26" s="25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4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4">
        <f t="shared" si="5"/>
        <v>0</v>
      </c>
    </row>
    <row r="28" spans="1:7" ht="30" x14ac:dyDescent="0.25">
      <c r="A28" s="26" t="s">
        <v>19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4">
        <f t="shared" ref="G28" si="7">G29+G30</f>
        <v>0</v>
      </c>
    </row>
    <row r="29" spans="1:7" x14ac:dyDescent="0.25">
      <c r="A29" s="25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4">
        <f t="shared" si="5"/>
        <v>0</v>
      </c>
    </row>
    <row r="30" spans="1:7" x14ac:dyDescent="0.25">
      <c r="A30" s="25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4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4">
        <f t="shared" si="5"/>
        <v>0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7" ht="14.45" customHeight="1" x14ac:dyDescent="0.25">
      <c r="A33" s="30" t="s">
        <v>24</v>
      </c>
      <c r="B33" s="20">
        <f>B21+B9</f>
        <v>227608668.94</v>
      </c>
      <c r="C33" s="20">
        <f t="shared" ref="C33:G33" si="8">C21+C9</f>
        <v>2693090.71</v>
      </c>
      <c r="D33" s="20">
        <f t="shared" si="8"/>
        <v>230301759.65000001</v>
      </c>
      <c r="E33" s="20">
        <f t="shared" si="8"/>
        <v>86908809.329999998</v>
      </c>
      <c r="F33" s="20">
        <f t="shared" si="8"/>
        <v>85718727.730000004</v>
      </c>
      <c r="G33" s="20">
        <f t="shared" si="8"/>
        <v>143392950.32000002</v>
      </c>
    </row>
    <row r="34" spans="1:7" ht="14.45" customHeight="1" x14ac:dyDescent="0.25">
      <c r="A34" s="31"/>
      <c r="B34" s="32"/>
      <c r="C34" s="32"/>
      <c r="D34" s="32"/>
      <c r="E34" s="32"/>
      <c r="F34" s="32"/>
      <c r="G34" s="3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11:F21 G9:G33 B23:F33" xr:uid="{A0D45B44-1F6E-484D-938C-8D4A9185072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2025-08-13T22:07:27Z</dcterms:created>
  <dcterms:modified xsi:type="dcterms:W3CDTF">2025-08-13T22:07:47Z</dcterms:modified>
</cp:coreProperties>
</file>