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5\SEGUNDO TRIMESTRE 2025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D3" i="2" s="1"/>
  <c r="C4" i="2"/>
  <c r="B4" i="2"/>
  <c r="B3" i="2" s="1"/>
  <c r="C3" i="2" l="1"/>
  <c r="E12" i="2"/>
  <c r="F12" i="2"/>
  <c r="E4" i="2"/>
  <c r="E3" i="2" s="1"/>
  <c r="F4" i="2"/>
  <c r="F3" i="2" l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<sst xmlns="http://schemas.openxmlformats.org/spreadsheetml/2006/main" count="33" uniqueCount="33">
  <si>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</si>
  <si>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</si>
  <si>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</si>
  <si>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</si>
  <si>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</si>
  <si>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</si>
  <si>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</si>
  <si>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</si>
  <si>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</si>
  <si>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</si>
  <si>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</si>
  <si>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</si>
  <si>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</si>
  <si>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</si>
  <si>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</si>
  <si>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</si>
  <si>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</si>
  <si>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</si>
  <si>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</si>
  <si>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</si>
  <si>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</si>
  <si>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</si>
  <si>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</si>
  <si>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</si>
  <si>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</si>
  <si>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</si>
  <si>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Casa de la Cultura del Municipio de Valle de Santiago, Gto.
Estado Analítico del Activo
Del 1 de Enero al 30 de Junio de 2025
(Cifras en Pesos)</t>
  </si>
  <si>
    <t>______________________________________________</t>
  </si>
  <si>
    <t>DIRECTOR DE CASA DE LA CULTURA</t>
  </si>
  <si>
    <t>LIC. ZURIEL JONATHAN NEGRETE RIVERO</t>
  </si>
  <si>
    <t>_____________________________________</t>
  </si>
  <si>
    <t>ENCARGADO DE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</si>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</sst>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421332.85000000003</v>
      </c>
      <c r="C3" s="8">
        <f t="shared" ref="C3:F3" si="0">C4+C12</f>
        <v>2805700.37</v>
      </c>
      <c r="D3" s="8">
        <f t="shared" si="0"/>
        <v>2323298.9699999997</v>
      </c>
      <c r="E3" s="8">
        <f t="shared" si="0"/>
        <v>903734.25</v>
      </c>
      <c r="F3" s="8">
        <f t="shared" si="0"/>
        <v>482401.39999999997</v>
      </c>
    </row>
    <row r="4" spans="1:6" x14ac:dyDescent="0.2">
      <c r="A4" s="5" t="s">
        <v>4</v>
      </c>
      <c r="B4" s="8">
        <f>SUM(B5:B11)</f>
        <v>125393.17</v>
      </c>
      <c r="C4" s="8">
        <f>SUM(C5:C11)</f>
        <v>2720529.69</v>
      </c>
      <c r="D4" s="8">
        <f>SUM(D5:D11)</f>
        <v>2280713.63</v>
      </c>
      <c r="E4" s="8">
        <f>SUM(E5:E11)</f>
        <v>565209.22999999986</v>
      </c>
      <c r="F4" s="8">
        <f>SUM(F5:F11)</f>
        <v>439816.05999999988</v>
      </c>
    </row>
    <row r="5" spans="1:6" x14ac:dyDescent="0.2">
      <c r="A5" s="6" t="s">
        <v>5</v>
      </c>
      <c r="B5" s="9">
        <v>94830.05</v>
      </c>
      <c r="C5" s="9">
        <v>2624529.69</v>
      </c>
      <c r="D5" s="9">
        <v>2270813.63</v>
      </c>
      <c r="E5" s="9">
        <f>B5+C5-D5</f>
        <v>448546.10999999987</v>
      </c>
      <c r="F5" s="9">
        <f t="shared" ref="F5:F11" si="1">E5-B5</f>
        <v>353716.05999999988</v>
      </c>
    </row>
    <row r="6" spans="1:6" x14ac:dyDescent="0.2">
      <c r="A6" s="6" t="s">
        <v>6</v>
      </c>
      <c r="B6" s="9">
        <v>30563.119999999999</v>
      </c>
      <c r="C6" s="9">
        <v>96000</v>
      </c>
      <c r="D6" s="9">
        <v>9900</v>
      </c>
      <c r="E6" s="9">
        <f t="shared" ref="E6:E11" si="2">B6+C6-D6</f>
        <v>116663.12</v>
      </c>
      <c r="F6" s="9">
        <f t="shared" si="1"/>
        <v>86100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295939.68000000005</v>
      </c>
      <c r="C12" s="8">
        <f>SUM(C13:C21)</f>
        <v>85170.68</v>
      </c>
      <c r="D12" s="8">
        <f>SUM(D13:D21)</f>
        <v>42585.34</v>
      </c>
      <c r="E12" s="8">
        <f>SUM(E13:E21)</f>
        <v>338525.02000000014</v>
      </c>
      <c r="F12" s="8">
        <f>SUM(F13:F21)</f>
        <v>42585.340000000084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6" t="s">
        <v>14</v>
      </c>
      <c r="B16" s="9">
        <v>869324.16</v>
      </c>
      <c r="C16" s="9">
        <v>85170.68</v>
      </c>
      <c r="D16" s="9">
        <v>42585.34</v>
      </c>
      <c r="E16" s="9">
        <f t="shared" si="4"/>
        <v>911909.50000000012</v>
      </c>
      <c r="F16" s="9">
        <f t="shared" si="3"/>
        <v>42585.340000000084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-573384.48</v>
      </c>
      <c r="C18" s="9">
        <v>0</v>
      </c>
      <c r="D18" s="9">
        <v>0</v>
      </c>
      <c r="E18" s="9">
        <f t="shared" si="4"/>
        <v>-573384.48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31" spans="1:6" x14ac:dyDescent="0.2">
      <c r="A31" s="14" t="s">
        <v>27</v>
      </c>
      <c r="D31" s="15" t="s">
        <v>30</v>
      </c>
      <c r="E31" s="15"/>
      <c r="F31" s="15"/>
    </row>
    <row r="32" spans="1:6" x14ac:dyDescent="0.2">
      <c r="A32" s="14" t="s">
        <v>28</v>
      </c>
      <c r="D32" s="15" t="s">
        <v>31</v>
      </c>
      <c r="E32" s="15"/>
      <c r="F32" s="15"/>
    </row>
    <row r="33" spans="1:6" x14ac:dyDescent="0.2">
      <c r="A33" s="14" t="s">
        <v>29</v>
      </c>
      <c r="D33" s="15" t="s">
        <v>32</v>
      </c>
      <c r="E33" s="15"/>
      <c r="F33" s="15"/>
    </row>
  </sheetData>
  <sheetProtection formatCells="0" formatColumns="0" formatRows="0" autoFilter="0"/>
  <mergeCells count="4">
    <mergeCell ref="A1:F1"/>
    <mergeCell ref="D31:F31"/>
    <mergeCell ref="D32:F32"/>
    <mergeCell ref="D33:F3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980022895</cp:lastModifiedBy>
  <cp:lastPrinted>2025-07-16T18:34:19Z</cp:lastPrinted>
  <dcterms:created xsi:type="dcterms:W3CDTF">2014-02-09T04:04:15Z</dcterms:created>
  <dcterms:modified xsi:type="dcterms:W3CDTF">2025-07-16T18:34:27Z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