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IMESTRALES 2021\CUENTA PUBLICA 2021\digitales\"/>
    </mc:Choice>
  </mc:AlternateContent>
  <xr:revisionPtr revIDLastSave="0" documentId="13_ncr:1_{D20DAE3C-8DC4-468C-A4C1-3EE16B0E86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C24" i="1" l="1"/>
  <c r="D24" i="1"/>
  <c r="E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<sst xmlns="http://schemas.openxmlformats.org/spreadsheetml/2006/main" count="45" uniqueCount="37">
  <si>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</si>
  <si>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</si>
  <si>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</si>
  <si>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</si>
  <si>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</si>
  <si>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</si>
  <si>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</si>
  <si>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</si>
  <si>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</si>
  <si>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</si>
  <si>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</si>
  <si>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</si>
  <si>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</si>
  <si>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</si>
  <si>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</si>
  <si>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</si>
  <si>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</si>
  <si>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</si>
  <si>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</si>
  <si>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</si>
  <si>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</si>
  <si>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</si>
  <si>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</si>
  <si>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</si>
  <si>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</si>
  <si>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</si>
  <si>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</si>
  <si>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</si>
  <si>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</si>
  <si>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</si>
  <si>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</si>
  <si>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</si>
  <si>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</si>
  <si>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</si>
  <si>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</si>
  <si>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</si>
  <si>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de Agua Potable y Alcantarillado Municipal de Valle de Santiago
Flujo de Fondos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</si>
</sst>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8"/>
  <sheetViews>
    <sheetView showGridLines="0" tabSelected="1" topLeftCell="A28" workbookViewId="0">
      <selection activeCell="C56" sqref="C56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8" t="s">
        <v>36</v>
      </c>
      <c r="B1" s="29"/>
      <c r="C1" s="29"/>
      <c r="D1" s="29"/>
      <c r="E1" s="30"/>
    </row>
    <row r="2" spans="1:5" ht="22.5" x14ac:dyDescent="0.2">
      <c r="A2" s="31" t="s">
        <v>20</v>
      </c>
      <c r="B2" s="32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55659198.659999996</v>
      </c>
      <c r="D3" s="3">
        <f t="shared" ref="D3:E3" si="0">SUM(D4:D13)</f>
        <v>56749501.460000001</v>
      </c>
      <c r="E3" s="4">
        <f t="shared" si="0"/>
        <v>56749501.460000001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1993131</v>
      </c>
      <c r="E7" s="7">
        <v>1993131</v>
      </c>
    </row>
    <row r="8" spans="1:5" x14ac:dyDescent="0.2">
      <c r="A8" s="5"/>
      <c r="B8" s="14" t="s">
        <v>5</v>
      </c>
      <c r="C8" s="6">
        <v>3250</v>
      </c>
      <c r="D8" s="6">
        <v>1955.61</v>
      </c>
      <c r="E8" s="7">
        <v>1955.61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55655948.659999996</v>
      </c>
      <c r="D10" s="6">
        <v>54504969.469999999</v>
      </c>
      <c r="E10" s="7">
        <v>54504969.469999999</v>
      </c>
    </row>
    <row r="11" spans="1:5" x14ac:dyDescent="0.2">
      <c r="A11" s="5"/>
      <c r="B11" s="14" t="s">
        <v>8</v>
      </c>
      <c r="C11" s="6">
        <v>0</v>
      </c>
      <c r="D11" s="6">
        <v>249445.38</v>
      </c>
      <c r="E11" s="7">
        <v>249445.38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55659198.659999996</v>
      </c>
      <c r="D14" s="9">
        <f t="shared" ref="D14:E14" si="1">SUM(D15:D23)</f>
        <v>55923415.060000002</v>
      </c>
      <c r="E14" s="10">
        <f t="shared" si="1"/>
        <v>51075297.269999996</v>
      </c>
    </row>
    <row r="15" spans="1:5" x14ac:dyDescent="0.2">
      <c r="A15" s="5"/>
      <c r="B15" s="14" t="s">
        <v>12</v>
      </c>
      <c r="C15" s="6">
        <v>25887705.699999999</v>
      </c>
      <c r="D15" s="6">
        <v>25670665.41</v>
      </c>
      <c r="E15" s="7">
        <v>24584535.41</v>
      </c>
    </row>
    <row r="16" spans="1:5" x14ac:dyDescent="0.2">
      <c r="A16" s="5"/>
      <c r="B16" s="14" t="s">
        <v>13</v>
      </c>
      <c r="C16" s="6">
        <v>5848788.2000000002</v>
      </c>
      <c r="D16" s="6">
        <v>5728002.3099999996</v>
      </c>
      <c r="E16" s="7">
        <v>5330786.78</v>
      </c>
    </row>
    <row r="17" spans="1:5" x14ac:dyDescent="0.2">
      <c r="A17" s="5"/>
      <c r="B17" s="14" t="s">
        <v>14</v>
      </c>
      <c r="C17" s="6">
        <v>21195596.210000001</v>
      </c>
      <c r="D17" s="6">
        <v>19491438.760000002</v>
      </c>
      <c r="E17" s="7">
        <v>17311895.02</v>
      </c>
    </row>
    <row r="18" spans="1:5" x14ac:dyDescent="0.2">
      <c r="A18" s="5"/>
      <c r="B18" s="14" t="s">
        <v>9</v>
      </c>
      <c r="C18" s="6">
        <v>367900</v>
      </c>
      <c r="D18" s="6">
        <v>376561.8</v>
      </c>
      <c r="E18" s="7">
        <v>376561.8</v>
      </c>
    </row>
    <row r="19" spans="1:5" x14ac:dyDescent="0.2">
      <c r="A19" s="5"/>
      <c r="B19" s="14" t="s">
        <v>15</v>
      </c>
      <c r="C19" s="6">
        <v>1982244.18</v>
      </c>
      <c r="D19" s="6">
        <v>4441559.45</v>
      </c>
      <c r="E19" s="7">
        <v>3257405.93</v>
      </c>
    </row>
    <row r="20" spans="1:5" x14ac:dyDescent="0.2">
      <c r="A20" s="5"/>
      <c r="B20" s="14" t="s">
        <v>16</v>
      </c>
      <c r="C20" s="6">
        <v>376964.37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215187.33</v>
      </c>
      <c r="E22" s="7">
        <v>214112.33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826086.39999999851</v>
      </c>
      <c r="E24" s="13">
        <f>E3-E14</f>
        <v>5674204.1900000051</v>
      </c>
    </row>
    <row r="27" spans="1:5" ht="22.5" x14ac:dyDescent="0.2">
      <c r="A27" s="31" t="s">
        <v>20</v>
      </c>
      <c r="B27" s="32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791828.35</v>
      </c>
      <c r="E28" s="21">
        <f>SUM(E29:E35)</f>
        <v>5638871.1399999997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791828.35</v>
      </c>
      <c r="E32" s="23">
        <v>5638871.1399999997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34258.050000000003</v>
      </c>
      <c r="E36" s="25">
        <f>SUM(E37:E39)</f>
        <v>35333.050000000003</v>
      </c>
    </row>
    <row r="37" spans="1:5" x14ac:dyDescent="0.2">
      <c r="A37" s="5"/>
      <c r="B37" s="14" t="s">
        <v>30</v>
      </c>
      <c r="C37" s="22">
        <v>0</v>
      </c>
      <c r="D37" s="22">
        <v>34258.050000000003</v>
      </c>
      <c r="E37" s="23">
        <v>35333.050000000003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826086.40000000002</v>
      </c>
      <c r="E40" s="13">
        <f>E28+E36</f>
        <v>5674204.1899999995</v>
      </c>
    </row>
    <row r="41" spans="1:5" x14ac:dyDescent="0.2">
      <c r="A41" s="1" t="s">
        <v>24</v>
      </c>
    </row>
    <row r="47" spans="1:5" x14ac:dyDescent="0.2">
      <c r="B47" s="26"/>
      <c r="D47" s="26"/>
    </row>
    <row r="48" spans="1:5" x14ac:dyDescent="0.2">
      <c r="B48" s="27"/>
      <c r="D48" s="27"/>
    </row>
  </sheetData>
  <mergeCells count="3">
    <mergeCell ref="A1:E1"/>
    <mergeCell ref="A2:B2"/>
    <mergeCell ref="A27:B27"/>
  </mergeCells>
  <pageMargins left="0.7" right="0.7" top="0.75" bottom="0.75" header="0.3" footer="0.3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2022-02-23T16:40:43Z</cp:lastPrinted>
  <dcterms:created xsi:type="dcterms:W3CDTF">2017-12-20T04:54:53Z</dcterms:created>
  <dcterms:modified xsi:type="dcterms:W3CDTF">2022-02-23T18:13:53Z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