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C3" i="5" l="1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<sst xmlns="http://schemas.openxmlformats.org/spreadsheetml/2006/main" count="55" uniqueCount="55">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</sst>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view="pageLayout" topLeftCell="A53" zoomScaleNormal="100" zoomScaleSheetLayoutView="80" workbookViewId="0">
      <selection sqref="A1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14604206.810000001</v>
      </c>
      <c r="C3" s="15">
        <f>C4+C13</f>
        <v>70432729.950000003</v>
      </c>
    </row>
    <row r="4" spans="1:3" ht="11.25" customHeight="1" x14ac:dyDescent="0.2">
      <c r="A4" s="9" t="s">
        <v>7</v>
      </c>
      <c r="B4" s="15">
        <f>SUM(B5:B11)</f>
        <v>14604206.810000001</v>
      </c>
      <c r="C4" s="15">
        <f>SUM(C5:C11)</f>
        <v>11761756.09</v>
      </c>
    </row>
    <row r="5" spans="1:3" ht="11.25" customHeight="1" x14ac:dyDescent="0.2">
      <c r="A5" s="10" t="s">
        <v>14</v>
      </c>
      <c r="B5" s="16">
        <v>0</v>
      </c>
      <c r="C5" s="16">
        <v>10888363.890000001</v>
      </c>
    </row>
    <row r="6" spans="1:3" ht="11.25" customHeight="1" x14ac:dyDescent="0.2">
      <c r="A6" s="10" t="s">
        <v>15</v>
      </c>
      <c r="B6" s="16">
        <v>0</v>
      </c>
      <c r="C6" s="16">
        <v>873392.2</v>
      </c>
    </row>
    <row r="7" spans="1:3" ht="11.25" customHeight="1" x14ac:dyDescent="0.2">
      <c r="A7" s="10" t="s">
        <v>16</v>
      </c>
      <c r="B7" s="16">
        <v>14604206.810000001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58670973.859999999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57568929.990000002</v>
      </c>
    </row>
    <row r="17" spans="1:3" ht="11.25" customHeight="1" x14ac:dyDescent="0.2">
      <c r="A17" s="10" t="s">
        <v>22</v>
      </c>
      <c r="B17" s="16">
        <v>0</v>
      </c>
      <c r="C17" s="16">
        <v>722043.87</v>
      </c>
    </row>
    <row r="18" spans="1:3" ht="11.25" customHeight="1" x14ac:dyDescent="0.2">
      <c r="A18" s="10" t="s">
        <v>23</v>
      </c>
      <c r="B18" s="16">
        <v>0</v>
      </c>
      <c r="C18" s="16">
        <v>380000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12946428.58</v>
      </c>
      <c r="C24" s="15">
        <f>C25+C35</f>
        <v>37224457.260000005</v>
      </c>
    </row>
    <row r="25" spans="1:3" ht="11.25" customHeight="1" x14ac:dyDescent="0.2">
      <c r="A25" s="9" t="s">
        <v>9</v>
      </c>
      <c r="B25" s="15">
        <f>SUM(B26:B33)</f>
        <v>12946428.58</v>
      </c>
      <c r="C25" s="15">
        <f>SUM(C26:C33)</f>
        <v>37224457.260000005</v>
      </c>
    </row>
    <row r="26" spans="1:3" ht="11.25" customHeight="1" x14ac:dyDescent="0.2">
      <c r="A26" s="10" t="s">
        <v>28</v>
      </c>
      <c r="B26" s="16">
        <v>0</v>
      </c>
      <c r="C26" s="16">
        <v>22224457.260000002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12946428.58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15000000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219505248.16999999</v>
      </c>
      <c r="C43" s="15">
        <f>C45+C50+C57</f>
        <v>139398696.34999999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219505248.16999999</v>
      </c>
      <c r="C50" s="15">
        <f>SUM(C51:C55)</f>
        <v>139398696.34999999</v>
      </c>
    </row>
    <row r="51" spans="1:3" ht="11.25" customHeight="1" x14ac:dyDescent="0.2">
      <c r="A51" s="10" t="s">
        <v>43</v>
      </c>
      <c r="B51" s="16">
        <v>0</v>
      </c>
      <c r="C51" s="16">
        <v>139398696.34999999</v>
      </c>
    </row>
    <row r="52" spans="1:3" ht="11.25" customHeight="1" x14ac:dyDescent="0.2">
      <c r="A52" s="10" t="s">
        <v>44</v>
      </c>
      <c r="B52" s="16">
        <v>219505248.16999999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2025-07-25T19:13:35Z</cp:lastPrinted>
  <dcterms:created xsi:type="dcterms:W3CDTF">2012-12-11T20:26:08Z</dcterms:created>
  <dcterms:modified xsi:type="dcterms:W3CDTF">2025-07-25T19:13:37Z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