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E20" i="2"/>
  <c r="E38" i="2" s="1"/>
  <c r="D20" i="2"/>
  <c r="B20" i="2"/>
  <c r="D9" i="2"/>
  <c r="C9" i="2"/>
  <c r="C20" i="2" s="1"/>
  <c r="E16" i="2"/>
  <c r="C38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<sst xmlns="http://schemas.openxmlformats.org/spreadsheetml/2006/main" count="36" uniqueCount="26">
  <si>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</si>
  <si>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</si>
  <si>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</si>
  <si>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</si>
  <si>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</si>
  <si>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</si>
  <si>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</si>
  <si>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</si>
  <si>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</si>
  <si>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</si>
  <si>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</si>
  <si>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</si>
  <si>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</si>
  <si>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</si>
  <si>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</si>
  <si>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</si>
  <si>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</si>
  <si>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</si>
  <si>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</si>
  <si>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</si>
  <si>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</si>
  <si>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</si>
  <si>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</si>
  <si>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</si>
  <si>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</si>
  <si>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Valle de Santiago, Gto.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</si>
</sst>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view="pageLayout" topLeftCell="A17" zoomScaleNormal="100" workbookViewId="0">
      <selection sqref="A1:F4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-78189538.469999999</v>
      </c>
      <c r="C4" s="16"/>
      <c r="D4" s="16"/>
      <c r="E4" s="16"/>
      <c r="F4" s="15">
        <f>SUM(B4:E4)</f>
        <v>-78189538.469999999</v>
      </c>
    </row>
    <row r="5" spans="1:6" ht="11.25" customHeight="1" x14ac:dyDescent="0.2">
      <c r="A5" s="8" t="s">
        <v>2</v>
      </c>
      <c r="B5" s="17">
        <v>-79242435.150000006</v>
      </c>
      <c r="C5" s="16"/>
      <c r="D5" s="16"/>
      <c r="E5" s="16"/>
      <c r="F5" s="15">
        <f>SUM(B5:E5)</f>
        <v>-79242435.150000006</v>
      </c>
    </row>
    <row r="6" spans="1:6" ht="11.25" customHeight="1" x14ac:dyDescent="0.2">
      <c r="A6" s="8" t="s">
        <v>3</v>
      </c>
      <c r="B6" s="17">
        <v>1052896.68</v>
      </c>
      <c r="C6" s="16"/>
      <c r="D6" s="16"/>
      <c r="E6" s="16"/>
      <c r="F6" s="15">
        <f>SUM(B6:E6)</f>
        <v>1052896.68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582117484.43999994</v>
      </c>
      <c r="D9" s="15">
        <f>D10</f>
        <v>223549712.40000001</v>
      </c>
      <c r="E9" s="16"/>
      <c r="F9" s="15">
        <f t="shared" ref="F9:F14" si="0">SUM(B9:E9)</f>
        <v>805667196.83999991</v>
      </c>
    </row>
    <row r="10" spans="1:6" ht="11.25" customHeight="1" x14ac:dyDescent="0.2">
      <c r="A10" s="8" t="s">
        <v>5</v>
      </c>
      <c r="B10" s="16"/>
      <c r="C10" s="16"/>
      <c r="D10" s="17">
        <v>223549712.40000001</v>
      </c>
      <c r="E10" s="16"/>
      <c r="F10" s="15">
        <f t="shared" si="0"/>
        <v>223549712.40000001</v>
      </c>
    </row>
    <row r="11" spans="1:6" ht="11.25" customHeight="1" x14ac:dyDescent="0.2">
      <c r="A11" s="8" t="s">
        <v>6</v>
      </c>
      <c r="B11" s="16"/>
      <c r="C11" s="17">
        <v>582050373.13999999</v>
      </c>
      <c r="D11" s="16"/>
      <c r="E11" s="16"/>
      <c r="F11" s="15">
        <f t="shared" si="0"/>
        <v>582050373.13999999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67111.3</v>
      </c>
      <c r="D14" s="16"/>
      <c r="E14" s="16"/>
      <c r="F14" s="15">
        <f t="shared" si="0"/>
        <v>67111.3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-78189538.469999999</v>
      </c>
      <c r="C20" s="15">
        <f>C9</f>
        <v>582117484.43999994</v>
      </c>
      <c r="D20" s="15">
        <f>D9</f>
        <v>223549712.40000001</v>
      </c>
      <c r="E20" s="15">
        <f>E16</f>
        <v>0</v>
      </c>
      <c r="F20" s="15">
        <f>SUM(B20:E20)</f>
        <v>727477658.36999989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219505248.16999999</v>
      </c>
      <c r="D27" s="15">
        <f>SUM(D28:D32)</f>
        <v>-139398696.35000002</v>
      </c>
      <c r="E27" s="16"/>
      <c r="F27" s="15">
        <f t="shared" ref="F27:F32" si="1">SUM(B27:E27)</f>
        <v>80106551.819999963</v>
      </c>
    </row>
    <row r="28" spans="1:6" ht="11.25" customHeight="1" x14ac:dyDescent="0.2">
      <c r="A28" s="8" t="s">
        <v>5</v>
      </c>
      <c r="B28" s="16"/>
      <c r="C28" s="16"/>
      <c r="D28" s="17">
        <v>84151016.049999997</v>
      </c>
      <c r="E28" s="16"/>
      <c r="F28" s="15">
        <f t="shared" si="1"/>
        <v>84151016.049999997</v>
      </c>
    </row>
    <row r="29" spans="1:6" ht="11.25" customHeight="1" x14ac:dyDescent="0.2">
      <c r="A29" s="8" t="s">
        <v>6</v>
      </c>
      <c r="B29" s="16"/>
      <c r="C29" s="17">
        <v>219505248.16999999</v>
      </c>
      <c r="D29" s="17">
        <v>-223549712.40000001</v>
      </c>
      <c r="E29" s="16"/>
      <c r="F29" s="15">
        <f t="shared" si="1"/>
        <v>-4044464.2300000191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-78189538.469999999</v>
      </c>
      <c r="C38" s="19">
        <f>+C20+C27</f>
        <v>801622732.6099999</v>
      </c>
      <c r="D38" s="19">
        <f>D20+D27</f>
        <v>84151016.049999982</v>
      </c>
      <c r="E38" s="19">
        <f>+E20+E34</f>
        <v>0</v>
      </c>
      <c r="F38" s="19">
        <f>SUM(B38:E38)</f>
        <v>807584210.18999982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headerFooter>
    <oddFooter xml:space="preserve">&amp;L__________________________________
LIC. ISRAEL MOSQUEDA GASCA
TITULAR DE LA PRESIDENCIA MUNICIPAL
&amp;R________________________________
CP. HOSNI EDDEF GARCIA MORENO
TITULAR DE TESORERIA MUNICIPAL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cp:lastPrinted>2025-07-25T19:12:40Z</cp:lastPrinted>
  <dcterms:created xsi:type="dcterms:W3CDTF">2018-11-20T16:40:47Z</dcterms:created>
  <dcterms:modified xsi:type="dcterms:W3CDTF">2025-07-25T19:12:43Z</dcterms:modified>
</cp:coreProperties>
</file>