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_f\Downloads\SEGUNDO TRIMESTRE 2025 SIRET\"/>
    </mc:Choice>
  </mc:AlternateContent>
  <xr:revisionPtr revIDLastSave="0" documentId="8_{59C39664-3C50-475A-9A48-E799E253B4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EAI!$A$1:$G$44</definedName>
  </definedNames>
  <calcPr calcId="181029"/>
  <fileRecoveryPr autoRecover="0"/>
</workbook>
</file>

<file path=xl/calcChain.xml><?xml version="1.0" encoding="utf-8"?>
<calcChain xmlns="http://schemas.openxmlformats.org/spreadsheetml/2006/main">
  <c r="D20" i="4" l="1"/>
  <c r="G20" i="4" l="1"/>
  <c r="E29" i="4"/>
  <c r="F29" i="4"/>
  <c r="C29" i="4"/>
  <c r="F19" i="4"/>
  <c r="E19" i="4"/>
  <c r="C19" i="4"/>
  <c r="B29" i="4"/>
  <c r="B19" i="4"/>
  <c r="G36" i="4" l="1"/>
  <c r="G35" i="4" s="1"/>
  <c r="D36" i="4"/>
  <c r="D35" i="4" s="1"/>
  <c r="F35" i="4"/>
  <c r="F38" i="4" s="1"/>
  <c r="E35" i="4"/>
  <c r="E38" i="4" s="1"/>
  <c r="C35" i="4"/>
  <c r="C38" i="4" s="1"/>
  <c r="B35" i="4"/>
  <c r="B38" i="4" s="1"/>
  <c r="G33" i="4"/>
  <c r="D33" i="4"/>
  <c r="G32" i="4"/>
  <c r="D32" i="4"/>
  <c r="G31" i="4"/>
  <c r="D31" i="4"/>
  <c r="G30" i="4"/>
  <c r="D30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D15" i="4" l="1"/>
  <c r="G15" i="4"/>
  <c r="G19" i="4"/>
  <c r="D19" i="4"/>
  <c r="D29" i="4"/>
  <c r="D38" i="4" s="1"/>
  <c r="G29" i="4"/>
  <c r="G38" i="4" l="1"/>
</calcChain>
</file>

<file path=xl/sharedStrings.xml><?xml version="1.0" encoding="utf-8"?>
<sst xmlns="http://schemas.openxmlformats.org/spreadsheetml/2006/main" count="86" uniqueCount="42">
  <si>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</si>
  <si>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</si>
  <si>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</si>
  <si>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</si>
  <si>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</si>
  <si>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</si>
  <si>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</si>
  <si>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Total</t>
  </si>
  <si>
    <t>Estimado</t>
  </si>
  <si>
    <t>Modificado</t>
  </si>
  <si>
    <t>Devengado</t>
  </si>
  <si>
    <t>Recaudado</t>
  </si>
  <si>
    <t>Diferencia</t>
  </si>
  <si>
    <t>Ingresos Excedentes</t>
  </si>
  <si>
    <t>Ingresos por Venta de Bienes, Prestación de Servicios y Otros Ingresos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</si>
  <si>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</si>
  <si>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</si>
  <si>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</si>
  <si>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</si>
  <si>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</si>
  <si>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</si>
  <si>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</si>
  <si>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</si>
  <si>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</si>
  <si>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</si>
  <si>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</si>
  <si>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</si>
  <si>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</si>
  <si>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</si>
  <si>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</si>
  <si>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</si>
  <si>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</si>
  <si>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“Bajo protesta de decir verdad declaramos que los Estados Financieros y sus notas, son razonablemente correctos y son responsabilidad del emisor”.</t>
  </si>
  <si>
    <t>Rubro de Ingresos / Fuente de Financiamiento</t>
  </si>
  <si>
    <t>Ingresos de los Entes Públicos de los Poderes Legislativo y Judicial, de los Órganos Autónomos y del Sector Paraestatal o Paramunicipal, así como de las Empresas Productivas del Estado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</si>
  <si>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</si>
  <si>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</si>
  <si>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Participaciones, Aportaciones, Convenios, Incentivos Derivados de la Colaboración Fiscal y Fondos Distintos de Aportaciones</t>
  </si>
  <si>
    <t>Ampliaciones/(Reducciones)</t>
  </si>
  <si>
    <t>Ingreso</t>
  </si>
  <si>
    <t>Ingresos excedentes</t>
  </si>
  <si>
    <t>Sistema para el Desarrollo Integral de la Familia del Municipio de Valle de Santiago, Gto.
Estado Analítico de Ingresos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</si>
</sst>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4" fontId="7" fillId="0" borderId="9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49" fontId="11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0" borderId="2" xfId="8" applyFont="1" applyBorder="1" applyAlignment="1">
      <alignment horizontal="left" vertical="top" indent="1"/>
    </xf>
    <xf numFmtId="0" fontId="7" fillId="0" borderId="0" xfId="8" applyFont="1" applyAlignment="1">
      <alignment horizontal="left" vertical="top" wrapText="1" indent="2"/>
    </xf>
    <xf numFmtId="0" fontId="8" fillId="0" borderId="2" xfId="8" applyFont="1" applyBorder="1" applyAlignment="1">
      <alignment horizontal="left" vertical="top" wrapText="1" indent="1"/>
    </xf>
    <xf numFmtId="0" fontId="8" fillId="2" borderId="8" xfId="8" applyFont="1" applyFill="1" applyBorder="1" applyAlignment="1">
      <alignment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8" xfId="8" applyFont="1" applyFill="1" applyBorder="1" applyAlignment="1">
      <alignment vertical="center" wrapText="1"/>
    </xf>
    <xf numFmtId="0" fontId="8" fillId="2" borderId="10" xfId="8" applyFont="1" applyFill="1" applyBorder="1" applyAlignment="1">
      <alignment horizontal="center" vertical="center" wrapText="1"/>
    </xf>
    <xf numFmtId="3" fontId="3" fillId="0" borderId="8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3" fillId="0" borderId="9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3" fontId="7" fillId="0" borderId="5" xfId="8" applyNumberFormat="1" applyFont="1" applyBorder="1" applyAlignment="1" applyProtection="1">
      <alignment vertical="top"/>
      <protection locked="0"/>
    </xf>
    <xf numFmtId="3" fontId="7" fillId="0" borderId="8" xfId="8" applyNumberFormat="1" applyFont="1" applyBorder="1" applyAlignment="1" applyProtection="1">
      <alignment vertical="top"/>
      <protection locked="0"/>
    </xf>
    <xf numFmtId="3" fontId="8" fillId="0" borderId="8" xfId="8" applyNumberFormat="1" applyFont="1" applyBorder="1" applyAlignment="1" applyProtection="1">
      <alignment vertical="top"/>
      <protection locked="0"/>
    </xf>
    <xf numFmtId="3" fontId="7" fillId="0" borderId="10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horizontal="left" vertical="top" wrapText="1" inden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showGridLines="0" tabSelected="1" zoomScaleNormal="100" workbookViewId="0">
      <selection activeCell="E12" sqref="E12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48.6" customHeight="1" x14ac:dyDescent="0.2">
      <c r="A1" s="38" t="s">
        <v>41</v>
      </c>
      <c r="B1" s="39"/>
      <c r="C1" s="39"/>
      <c r="D1" s="39"/>
      <c r="E1" s="39"/>
      <c r="F1" s="39"/>
      <c r="G1" s="40"/>
    </row>
    <row r="2" spans="1:8" s="3" customFormat="1" x14ac:dyDescent="0.2">
      <c r="A2" s="24"/>
      <c r="B2" s="39" t="s">
        <v>39</v>
      </c>
      <c r="C2" s="39"/>
      <c r="D2" s="39"/>
      <c r="E2" s="39"/>
      <c r="F2" s="39"/>
      <c r="G2" s="42" t="s">
        <v>12</v>
      </c>
    </row>
    <row r="3" spans="1:8" s="1" customFormat="1" ht="24.95" customHeight="1" x14ac:dyDescent="0.2">
      <c r="A3" s="25" t="s">
        <v>33</v>
      </c>
      <c r="B3" s="4" t="s">
        <v>8</v>
      </c>
      <c r="C3" s="5" t="s">
        <v>38</v>
      </c>
      <c r="D3" s="5" t="s">
        <v>9</v>
      </c>
      <c r="E3" s="5" t="s">
        <v>10</v>
      </c>
      <c r="F3" s="6" t="s">
        <v>11</v>
      </c>
      <c r="G3" s="43"/>
    </row>
    <row r="4" spans="1:8" x14ac:dyDescent="0.2">
      <c r="A4" s="19" t="s">
        <v>0</v>
      </c>
      <c r="B4" s="28">
        <v>0</v>
      </c>
      <c r="C4" s="28">
        <v>0</v>
      </c>
      <c r="D4" s="28">
        <f>B4+C4</f>
        <v>0</v>
      </c>
      <c r="E4" s="28">
        <v>0</v>
      </c>
      <c r="F4" s="28">
        <v>0</v>
      </c>
      <c r="G4" s="28">
        <f>F4-B4</f>
        <v>0</v>
      </c>
      <c r="H4" s="18" t="s">
        <v>21</v>
      </c>
    </row>
    <row r="5" spans="1:8" x14ac:dyDescent="0.2">
      <c r="A5" s="20" t="s">
        <v>1</v>
      </c>
      <c r="B5" s="29">
        <v>0</v>
      </c>
      <c r="C5" s="29">
        <v>0</v>
      </c>
      <c r="D5" s="29">
        <f t="shared" ref="D5:D8" si="0">B5+C5</f>
        <v>0</v>
      </c>
      <c r="E5" s="29">
        <v>0</v>
      </c>
      <c r="F5" s="29">
        <v>0</v>
      </c>
      <c r="G5" s="29">
        <f t="shared" ref="G5:G8" si="1">F5-B5</f>
        <v>0</v>
      </c>
      <c r="H5" s="18" t="s">
        <v>31</v>
      </c>
    </row>
    <row r="6" spans="1:8" x14ac:dyDescent="0.2">
      <c r="A6" s="19" t="s">
        <v>2</v>
      </c>
      <c r="B6" s="29">
        <v>0</v>
      </c>
      <c r="C6" s="29">
        <v>0</v>
      </c>
      <c r="D6" s="29">
        <f t="shared" si="0"/>
        <v>0</v>
      </c>
      <c r="E6" s="29">
        <v>0</v>
      </c>
      <c r="F6" s="29">
        <v>0</v>
      </c>
      <c r="G6" s="29">
        <f t="shared" si="1"/>
        <v>0</v>
      </c>
      <c r="H6" s="18" t="s">
        <v>22</v>
      </c>
    </row>
    <row r="7" spans="1:8" x14ac:dyDescent="0.2">
      <c r="A7" s="19" t="s">
        <v>3</v>
      </c>
      <c r="B7" s="29">
        <v>0</v>
      </c>
      <c r="C7" s="29">
        <v>0</v>
      </c>
      <c r="D7" s="29">
        <f t="shared" si="0"/>
        <v>0</v>
      </c>
      <c r="E7" s="29">
        <v>0</v>
      </c>
      <c r="F7" s="29">
        <v>0</v>
      </c>
      <c r="G7" s="29">
        <f t="shared" si="1"/>
        <v>0</v>
      </c>
      <c r="H7" s="18" t="s">
        <v>23</v>
      </c>
    </row>
    <row r="8" spans="1:8" x14ac:dyDescent="0.2">
      <c r="A8" s="19" t="s">
        <v>4</v>
      </c>
      <c r="B8" s="29">
        <v>0</v>
      </c>
      <c r="C8" s="29">
        <v>0</v>
      </c>
      <c r="D8" s="29">
        <f t="shared" si="0"/>
        <v>0</v>
      </c>
      <c r="E8" s="29">
        <v>0</v>
      </c>
      <c r="F8" s="29">
        <v>0</v>
      </c>
      <c r="G8" s="29">
        <f t="shared" si="1"/>
        <v>0</v>
      </c>
      <c r="H8" s="18" t="s">
        <v>24</v>
      </c>
    </row>
    <row r="9" spans="1:8" x14ac:dyDescent="0.2">
      <c r="A9" s="20" t="s">
        <v>5</v>
      </c>
      <c r="B9" s="29">
        <v>0</v>
      </c>
      <c r="C9" s="29">
        <v>0</v>
      </c>
      <c r="D9" s="29">
        <f t="shared" ref="D9:D12" si="2">B9+C9</f>
        <v>0</v>
      </c>
      <c r="E9" s="29">
        <v>0</v>
      </c>
      <c r="F9" s="29">
        <v>0</v>
      </c>
      <c r="G9" s="29">
        <f t="shared" ref="G9:G12" si="3">F9-B9</f>
        <v>0</v>
      </c>
      <c r="H9" s="18" t="s">
        <v>25</v>
      </c>
    </row>
    <row r="10" spans="1:8" x14ac:dyDescent="0.2">
      <c r="A10" s="19" t="s">
        <v>14</v>
      </c>
      <c r="B10" s="29">
        <v>590867.26</v>
      </c>
      <c r="C10" s="29">
        <v>18000</v>
      </c>
      <c r="D10" s="29">
        <f t="shared" si="2"/>
        <v>608867.26</v>
      </c>
      <c r="E10" s="29">
        <v>597246.57999999996</v>
      </c>
      <c r="F10" s="29">
        <v>597246.57999999996</v>
      </c>
      <c r="G10" s="29">
        <f t="shared" si="3"/>
        <v>6379.3199999999488</v>
      </c>
      <c r="H10" s="18" t="s">
        <v>26</v>
      </c>
    </row>
    <row r="11" spans="1:8" ht="22.5" x14ac:dyDescent="0.2">
      <c r="A11" s="37" t="s">
        <v>37</v>
      </c>
      <c r="B11" s="29">
        <v>0</v>
      </c>
      <c r="C11" s="29">
        <v>0</v>
      </c>
      <c r="D11" s="29">
        <f t="shared" si="2"/>
        <v>0</v>
      </c>
      <c r="E11" s="29">
        <v>0</v>
      </c>
      <c r="F11" s="29">
        <v>0</v>
      </c>
      <c r="G11" s="29">
        <f t="shared" si="3"/>
        <v>0</v>
      </c>
      <c r="H11" s="18" t="s">
        <v>27</v>
      </c>
    </row>
    <row r="12" spans="1:8" ht="22.5" x14ac:dyDescent="0.2">
      <c r="A12" s="19" t="s">
        <v>15</v>
      </c>
      <c r="B12" s="29">
        <v>15361248.779999999</v>
      </c>
      <c r="C12" s="29">
        <v>6151195.0599999996</v>
      </c>
      <c r="D12" s="29">
        <f t="shared" si="2"/>
        <v>21512443.84</v>
      </c>
      <c r="E12" s="29">
        <v>10898863.550000001</v>
      </c>
      <c r="F12" s="29">
        <v>10898863.550000001</v>
      </c>
      <c r="G12" s="29">
        <f t="shared" si="3"/>
        <v>-4462385.2299999986</v>
      </c>
      <c r="H12" s="18" t="s">
        <v>28</v>
      </c>
    </row>
    <row r="13" spans="1:8" x14ac:dyDescent="0.2">
      <c r="A13" s="19" t="s">
        <v>6</v>
      </c>
      <c r="B13" s="29">
        <v>0</v>
      </c>
      <c r="C13" s="29">
        <v>0</v>
      </c>
      <c r="D13" s="29">
        <f t="shared" ref="D13" si="4">B13+C13</f>
        <v>0</v>
      </c>
      <c r="E13" s="29">
        <v>0</v>
      </c>
      <c r="F13" s="29">
        <v>0</v>
      </c>
      <c r="G13" s="29">
        <f t="shared" ref="G13" si="5">F13-B13</f>
        <v>0</v>
      </c>
      <c r="H13" s="18" t="s">
        <v>29</v>
      </c>
    </row>
    <row r="14" spans="1:8" x14ac:dyDescent="0.2">
      <c r="B14" s="30"/>
      <c r="C14" s="30"/>
      <c r="D14" s="30"/>
      <c r="E14" s="30"/>
      <c r="F14" s="30"/>
      <c r="G14" s="30"/>
      <c r="H14" s="18" t="s">
        <v>30</v>
      </c>
    </row>
    <row r="15" spans="1:8" x14ac:dyDescent="0.2">
      <c r="A15" s="7" t="s">
        <v>7</v>
      </c>
      <c r="B15" s="31">
        <f>SUM(B4:B13)</f>
        <v>15952116.039999999</v>
      </c>
      <c r="C15" s="31">
        <f t="shared" ref="C15:G15" si="6">SUM(C4:C13)</f>
        <v>6169195.0599999996</v>
      </c>
      <c r="D15" s="31">
        <f t="shared" si="6"/>
        <v>22121311.100000001</v>
      </c>
      <c r="E15" s="31">
        <f t="shared" si="6"/>
        <v>11496110.130000001</v>
      </c>
      <c r="F15" s="32">
        <f t="shared" si="6"/>
        <v>11496110.130000001</v>
      </c>
      <c r="G15" s="33">
        <f t="shared" si="6"/>
        <v>-4456005.9099999983</v>
      </c>
      <c r="H15" s="18" t="s">
        <v>30</v>
      </c>
    </row>
    <row r="16" spans="1:8" x14ac:dyDescent="0.2">
      <c r="A16" s="11"/>
      <c r="B16" s="12"/>
      <c r="C16" s="12"/>
      <c r="D16" s="15"/>
      <c r="E16" s="13" t="s">
        <v>13</v>
      </c>
      <c r="F16" s="16"/>
      <c r="G16" s="10"/>
      <c r="H16" s="18" t="s">
        <v>30</v>
      </c>
    </row>
    <row r="17" spans="1:8" ht="10.15" customHeight="1" x14ac:dyDescent="0.2">
      <c r="A17" s="26"/>
      <c r="B17" s="39" t="s">
        <v>39</v>
      </c>
      <c r="C17" s="39"/>
      <c r="D17" s="39"/>
      <c r="E17" s="39"/>
      <c r="F17" s="39"/>
      <c r="G17" s="42" t="s">
        <v>12</v>
      </c>
      <c r="H17" s="18" t="s">
        <v>30</v>
      </c>
    </row>
    <row r="18" spans="1:8" ht="22.5" x14ac:dyDescent="0.2">
      <c r="A18" s="27" t="s">
        <v>33</v>
      </c>
      <c r="B18" s="4" t="s">
        <v>8</v>
      </c>
      <c r="C18" s="5" t="s">
        <v>38</v>
      </c>
      <c r="D18" s="5" t="s">
        <v>9</v>
      </c>
      <c r="E18" s="5" t="s">
        <v>10</v>
      </c>
      <c r="F18" s="6" t="s">
        <v>11</v>
      </c>
      <c r="G18" s="43"/>
      <c r="H18" s="18" t="s">
        <v>30</v>
      </c>
    </row>
    <row r="19" spans="1:8" x14ac:dyDescent="0.2">
      <c r="A19" s="21" t="s">
        <v>16</v>
      </c>
      <c r="B19" s="34">
        <f t="shared" ref="B19:G19" si="7">SUM(B20+B21+B22+B23+B24+B25+B26+B27)</f>
        <v>0</v>
      </c>
      <c r="C19" s="34">
        <f t="shared" si="7"/>
        <v>0</v>
      </c>
      <c r="D19" s="34">
        <f t="shared" si="7"/>
        <v>0</v>
      </c>
      <c r="E19" s="34">
        <f t="shared" si="7"/>
        <v>0</v>
      </c>
      <c r="F19" s="34">
        <f t="shared" si="7"/>
        <v>0</v>
      </c>
      <c r="G19" s="34">
        <f t="shared" si="7"/>
        <v>0</v>
      </c>
      <c r="H19" s="18" t="s">
        <v>30</v>
      </c>
    </row>
    <row r="20" spans="1:8" x14ac:dyDescent="0.2">
      <c r="A20" s="22" t="s">
        <v>0</v>
      </c>
      <c r="B20" s="35">
        <v>0</v>
      </c>
      <c r="C20" s="35">
        <v>0</v>
      </c>
      <c r="D20" s="35">
        <f t="shared" ref="D20:D23" si="8">B20+C20</f>
        <v>0</v>
      </c>
      <c r="E20" s="35">
        <v>0</v>
      </c>
      <c r="F20" s="35">
        <v>0</v>
      </c>
      <c r="G20" s="35">
        <f t="shared" ref="G20:G23" si="9">F20-B20</f>
        <v>0</v>
      </c>
      <c r="H20" s="18" t="s">
        <v>21</v>
      </c>
    </row>
    <row r="21" spans="1:8" x14ac:dyDescent="0.2">
      <c r="A21" s="22" t="s">
        <v>1</v>
      </c>
      <c r="B21" s="35">
        <v>0</v>
      </c>
      <c r="C21" s="35">
        <v>0</v>
      </c>
      <c r="D21" s="35">
        <f t="shared" si="8"/>
        <v>0</v>
      </c>
      <c r="E21" s="35">
        <v>0</v>
      </c>
      <c r="F21" s="35">
        <v>0</v>
      </c>
      <c r="G21" s="35">
        <f t="shared" si="9"/>
        <v>0</v>
      </c>
      <c r="H21" s="18" t="s">
        <v>31</v>
      </c>
    </row>
    <row r="22" spans="1:8" x14ac:dyDescent="0.2">
      <c r="A22" s="22" t="s">
        <v>2</v>
      </c>
      <c r="B22" s="35">
        <v>0</v>
      </c>
      <c r="C22" s="35">
        <v>0</v>
      </c>
      <c r="D22" s="35">
        <f t="shared" si="8"/>
        <v>0</v>
      </c>
      <c r="E22" s="35">
        <v>0</v>
      </c>
      <c r="F22" s="35">
        <v>0</v>
      </c>
      <c r="G22" s="35">
        <f t="shared" si="9"/>
        <v>0</v>
      </c>
      <c r="H22" s="18" t="s">
        <v>22</v>
      </c>
    </row>
    <row r="23" spans="1:8" x14ac:dyDescent="0.2">
      <c r="A23" s="22" t="s">
        <v>3</v>
      </c>
      <c r="B23" s="35">
        <v>0</v>
      </c>
      <c r="C23" s="35">
        <v>0</v>
      </c>
      <c r="D23" s="35">
        <f t="shared" si="8"/>
        <v>0</v>
      </c>
      <c r="E23" s="35">
        <v>0</v>
      </c>
      <c r="F23" s="35">
        <v>0</v>
      </c>
      <c r="G23" s="35">
        <f t="shared" si="9"/>
        <v>0</v>
      </c>
      <c r="H23" s="18" t="s">
        <v>23</v>
      </c>
    </row>
    <row r="24" spans="1:8" x14ac:dyDescent="0.2">
      <c r="A24" s="22" t="s">
        <v>17</v>
      </c>
      <c r="B24" s="35">
        <v>0</v>
      </c>
      <c r="C24" s="35">
        <v>0</v>
      </c>
      <c r="D24" s="35">
        <f t="shared" ref="D24" si="10">B24+C24</f>
        <v>0</v>
      </c>
      <c r="E24" s="35">
        <v>0</v>
      </c>
      <c r="F24" s="35">
        <v>0</v>
      </c>
      <c r="G24" s="35">
        <f t="shared" ref="G24" si="11">F24-B24</f>
        <v>0</v>
      </c>
      <c r="H24" s="18" t="s">
        <v>24</v>
      </c>
    </row>
    <row r="25" spans="1:8" x14ac:dyDescent="0.2">
      <c r="A25" s="22" t="s">
        <v>18</v>
      </c>
      <c r="B25" s="35">
        <v>0</v>
      </c>
      <c r="C25" s="35">
        <v>0</v>
      </c>
      <c r="D25" s="35">
        <f t="shared" ref="D25:D27" si="12">B25+C25</f>
        <v>0</v>
      </c>
      <c r="E25" s="35">
        <v>0</v>
      </c>
      <c r="F25" s="35">
        <v>0</v>
      </c>
      <c r="G25" s="35">
        <f t="shared" ref="G25:G27" si="13">F25-B25</f>
        <v>0</v>
      </c>
      <c r="H25" s="18" t="s">
        <v>25</v>
      </c>
    </row>
    <row r="26" spans="1:8" ht="22.5" x14ac:dyDescent="0.2">
      <c r="A26" s="22" t="s">
        <v>37</v>
      </c>
      <c r="B26" s="35">
        <v>0</v>
      </c>
      <c r="C26" s="35">
        <v>0</v>
      </c>
      <c r="D26" s="35">
        <f t="shared" si="12"/>
        <v>0</v>
      </c>
      <c r="E26" s="35">
        <v>0</v>
      </c>
      <c r="F26" s="35">
        <v>0</v>
      </c>
      <c r="G26" s="35">
        <f t="shared" si="13"/>
        <v>0</v>
      </c>
      <c r="H26" s="18" t="s">
        <v>27</v>
      </c>
    </row>
    <row r="27" spans="1:8" ht="22.5" x14ac:dyDescent="0.2">
      <c r="A27" s="22" t="s">
        <v>15</v>
      </c>
      <c r="B27" s="35">
        <v>0</v>
      </c>
      <c r="C27" s="35">
        <v>0</v>
      </c>
      <c r="D27" s="35">
        <f t="shared" si="12"/>
        <v>0</v>
      </c>
      <c r="E27" s="35">
        <v>0</v>
      </c>
      <c r="F27" s="35">
        <v>0</v>
      </c>
      <c r="G27" s="35">
        <f t="shared" si="13"/>
        <v>0</v>
      </c>
      <c r="H27" s="18" t="s">
        <v>28</v>
      </c>
    </row>
    <row r="28" spans="1:8" x14ac:dyDescent="0.2">
      <c r="A28" s="8"/>
      <c r="B28" s="35"/>
      <c r="C28" s="35"/>
      <c r="D28" s="35"/>
      <c r="E28" s="35"/>
      <c r="F28" s="35"/>
      <c r="G28" s="35"/>
      <c r="H28" s="18" t="s">
        <v>30</v>
      </c>
    </row>
    <row r="29" spans="1:8" ht="41.25" customHeight="1" x14ac:dyDescent="0.2">
      <c r="A29" s="23" t="s">
        <v>34</v>
      </c>
      <c r="B29" s="36">
        <f t="shared" ref="B29:G29" si="14">SUM(B30:B33)</f>
        <v>15952116.039999999</v>
      </c>
      <c r="C29" s="36">
        <f t="shared" si="14"/>
        <v>6169195.0599999996</v>
      </c>
      <c r="D29" s="36">
        <f t="shared" si="14"/>
        <v>22121311.100000001</v>
      </c>
      <c r="E29" s="36">
        <f t="shared" si="14"/>
        <v>11496110.130000001</v>
      </c>
      <c r="F29" s="36">
        <f t="shared" si="14"/>
        <v>11496110.130000001</v>
      </c>
      <c r="G29" s="36">
        <f t="shared" si="14"/>
        <v>-4456005.9099999983</v>
      </c>
      <c r="H29" s="18" t="s">
        <v>30</v>
      </c>
    </row>
    <row r="30" spans="1:8" x14ac:dyDescent="0.2">
      <c r="A30" s="22" t="s">
        <v>1</v>
      </c>
      <c r="B30" s="35">
        <v>0</v>
      </c>
      <c r="C30" s="35">
        <v>0</v>
      </c>
      <c r="D30" s="35">
        <f>B30+C30</f>
        <v>0</v>
      </c>
      <c r="E30" s="35">
        <v>0</v>
      </c>
      <c r="F30" s="35">
        <v>0</v>
      </c>
      <c r="G30" s="35">
        <f>F30-B30</f>
        <v>0</v>
      </c>
      <c r="H30" s="18" t="s">
        <v>31</v>
      </c>
    </row>
    <row r="31" spans="1:8" x14ac:dyDescent="0.2">
      <c r="A31" s="22" t="s">
        <v>4</v>
      </c>
      <c r="B31" s="35">
        <v>0</v>
      </c>
      <c r="C31" s="35">
        <v>0</v>
      </c>
      <c r="D31" s="35">
        <f>B31+C31</f>
        <v>0</v>
      </c>
      <c r="E31" s="35">
        <v>0</v>
      </c>
      <c r="F31" s="35">
        <v>0</v>
      </c>
      <c r="G31" s="35">
        <f t="shared" ref="G31:G32" si="15">F31-B31</f>
        <v>0</v>
      </c>
      <c r="H31" s="18" t="s">
        <v>24</v>
      </c>
    </row>
    <row r="32" spans="1:8" ht="22.5" x14ac:dyDescent="0.2">
      <c r="A32" s="22" t="s">
        <v>19</v>
      </c>
      <c r="B32" s="35">
        <v>590867.26</v>
      </c>
      <c r="C32" s="35">
        <v>18000</v>
      </c>
      <c r="D32" s="35">
        <f>B32+C32</f>
        <v>608867.26</v>
      </c>
      <c r="E32" s="35">
        <v>597246.57999999996</v>
      </c>
      <c r="F32" s="35">
        <v>597246.57999999996</v>
      </c>
      <c r="G32" s="35">
        <f t="shared" si="15"/>
        <v>6379.3199999999488</v>
      </c>
      <c r="H32" s="18" t="s">
        <v>26</v>
      </c>
    </row>
    <row r="33" spans="1:8" ht="22.5" x14ac:dyDescent="0.2">
      <c r="A33" s="22" t="s">
        <v>15</v>
      </c>
      <c r="B33" s="35">
        <v>15361248.779999999</v>
      </c>
      <c r="C33" s="35">
        <v>6151195.0599999996</v>
      </c>
      <c r="D33" s="35">
        <f>B33+C33</f>
        <v>21512443.84</v>
      </c>
      <c r="E33" s="35">
        <v>10898863.550000001</v>
      </c>
      <c r="F33" s="35">
        <v>10898863.550000001</v>
      </c>
      <c r="G33" s="35">
        <f t="shared" ref="G33" si="16">F33-B33</f>
        <v>-4462385.2299999986</v>
      </c>
      <c r="H33" s="18" t="s">
        <v>28</v>
      </c>
    </row>
    <row r="34" spans="1:8" x14ac:dyDescent="0.2">
      <c r="A34" s="8"/>
      <c r="B34" s="35"/>
      <c r="C34" s="35"/>
      <c r="D34" s="35"/>
      <c r="E34" s="35"/>
      <c r="F34" s="35"/>
      <c r="G34" s="35"/>
      <c r="H34" s="18" t="s">
        <v>30</v>
      </c>
    </row>
    <row r="35" spans="1:8" x14ac:dyDescent="0.2">
      <c r="A35" s="21" t="s">
        <v>6</v>
      </c>
      <c r="B35" s="36">
        <f t="shared" ref="B35:G35" si="17">SUM(B36)</f>
        <v>0</v>
      </c>
      <c r="C35" s="36">
        <f t="shared" si="17"/>
        <v>0</v>
      </c>
      <c r="D35" s="36">
        <f t="shared" si="17"/>
        <v>0</v>
      </c>
      <c r="E35" s="36">
        <f t="shared" si="17"/>
        <v>0</v>
      </c>
      <c r="F35" s="36">
        <f t="shared" si="17"/>
        <v>0</v>
      </c>
      <c r="G35" s="36">
        <f t="shared" si="17"/>
        <v>0</v>
      </c>
      <c r="H35" s="18" t="s">
        <v>30</v>
      </c>
    </row>
    <row r="36" spans="1:8" x14ac:dyDescent="0.2">
      <c r="A36" s="22" t="s">
        <v>6</v>
      </c>
      <c r="B36" s="35">
        <v>0</v>
      </c>
      <c r="C36" s="35">
        <v>0</v>
      </c>
      <c r="D36" s="35">
        <f>B36+C36</f>
        <v>0</v>
      </c>
      <c r="E36" s="35">
        <v>0</v>
      </c>
      <c r="F36" s="35">
        <v>0</v>
      </c>
      <c r="G36" s="35">
        <f>F36-B36</f>
        <v>0</v>
      </c>
      <c r="H36" s="18" t="s">
        <v>29</v>
      </c>
    </row>
    <row r="37" spans="1:8" x14ac:dyDescent="0.2">
      <c r="A37" s="22"/>
      <c r="B37" s="35"/>
      <c r="C37" s="35"/>
      <c r="D37" s="35"/>
      <c r="E37" s="35"/>
      <c r="F37" s="35"/>
      <c r="G37" s="35"/>
      <c r="H37" s="18"/>
    </row>
    <row r="38" spans="1:8" x14ac:dyDescent="0.2">
      <c r="A38" s="9" t="s">
        <v>7</v>
      </c>
      <c r="B38" s="31">
        <f>SUM(B35+B29+B19)</f>
        <v>15952116.039999999</v>
      </c>
      <c r="C38" s="31">
        <f t="shared" ref="C38:G38" si="18">SUM(C35+C29+C19)</f>
        <v>6169195.0599999996</v>
      </c>
      <c r="D38" s="31">
        <f t="shared" si="18"/>
        <v>22121311.100000001</v>
      </c>
      <c r="E38" s="31">
        <f t="shared" si="18"/>
        <v>11496110.130000001</v>
      </c>
      <c r="F38" s="31">
        <f t="shared" si="18"/>
        <v>11496110.130000001</v>
      </c>
      <c r="G38" s="33">
        <f t="shared" si="18"/>
        <v>-4456005.9099999983</v>
      </c>
      <c r="H38" s="18" t="s">
        <v>30</v>
      </c>
    </row>
    <row r="39" spans="1:8" x14ac:dyDescent="0.2">
      <c r="A39" s="11"/>
      <c r="B39" s="12"/>
      <c r="C39" s="12"/>
      <c r="D39" s="12"/>
      <c r="E39" s="13" t="s">
        <v>40</v>
      </c>
      <c r="F39" s="14"/>
      <c r="G39" s="10"/>
      <c r="H39" s="18" t="s">
        <v>30</v>
      </c>
    </row>
    <row r="40" spans="1:8" x14ac:dyDescent="0.2">
      <c r="A40" t="s">
        <v>32</v>
      </c>
    </row>
    <row r="41" spans="1:8" x14ac:dyDescent="0.2">
      <c r="A41" s="17" t="s">
        <v>35</v>
      </c>
    </row>
    <row r="42" spans="1:8" x14ac:dyDescent="0.2">
      <c r="A42" s="17" t="s">
        <v>20</v>
      </c>
    </row>
    <row r="43" spans="1:8" ht="30.75" customHeight="1" x14ac:dyDescent="0.2">
      <c r="A43" s="41" t="s">
        <v>36</v>
      </c>
      <c r="B43" s="41"/>
      <c r="C43" s="41"/>
      <c r="D43" s="41"/>
      <c r="E43" s="41"/>
      <c r="F43" s="41"/>
      <c r="G43" s="41"/>
    </row>
  </sheetData>
  <sheetProtection formatCells="0" formatColumns="0" formatRows="0" insertRows="0" autoFilter="0"/>
  <mergeCells count="6">
    <mergeCell ref="A1:G1"/>
    <mergeCell ref="A43:G43"/>
    <mergeCell ref="B2:F2"/>
    <mergeCell ref="G2:G3"/>
    <mergeCell ref="B17:F17"/>
    <mergeCell ref="G17:G1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H38:H39 H4:H18 H19:H3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VALLE DE SANTIAGO</cp:lastModifiedBy>
  <cp:lastPrinted>2019-04-05T21:16:20Z</cp:lastPrinted>
  <dcterms:created xsi:type="dcterms:W3CDTF">2012-12-11T20:48:19Z</dcterms:created>
  <dcterms:modified xsi:type="dcterms:W3CDTF">2025-07-16T02:22:57Z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