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ABFE08F1-B1E3-4EDD-9BDC-61C8AD4CB9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<sst xmlns="http://schemas.openxmlformats.org/spreadsheetml/2006/main" count="27" uniqueCount="27">
  <si>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</si>
  <si>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</si>
  <si>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</si>
  <si>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</si>
  <si>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</si>
  <si>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</si>
  <si>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</si>
  <si>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</si>
  <si>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</si>
  <si>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</si>
  <si>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</si>
  <si>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</si>
  <si>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</si>
  <si>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</si>
  <si>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</si>
  <si>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</si>
  <si>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</si>
  <si>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</si>
  <si>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</si>
  <si>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</si>
  <si>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</si>
  <si>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</si>
  <si>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</si>
  <si>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</si>
  <si>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</si>
  <si>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</si>
  <si>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Valle de Santiago,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</si>
</sst>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29" sqref="B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4414179.1300000008</v>
      </c>
      <c r="C3" s="8">
        <f t="shared" ref="C3:F3" si="0">C4+C12</f>
        <v>19604637.91</v>
      </c>
      <c r="D3" s="8">
        <f t="shared" si="0"/>
        <v>15880621.35</v>
      </c>
      <c r="E3" s="8">
        <f t="shared" si="0"/>
        <v>8138195.6900000004</v>
      </c>
      <c r="F3" s="8">
        <f t="shared" si="0"/>
        <v>3724016.56</v>
      </c>
    </row>
    <row r="4" spans="1:6" x14ac:dyDescent="0.2">
      <c r="A4" s="5" t="s">
        <v>4</v>
      </c>
      <c r="B4" s="8">
        <f>SUM(B5:B11)</f>
        <v>2978703.63</v>
      </c>
      <c r="C4" s="8">
        <f>SUM(C5:C11)</f>
        <v>19364530.690000001</v>
      </c>
      <c r="D4" s="8">
        <f>SUM(D5:D11)</f>
        <v>15760567.74</v>
      </c>
      <c r="E4" s="8">
        <f>SUM(E5:E11)</f>
        <v>6582666.5800000001</v>
      </c>
      <c r="F4" s="8">
        <f>SUM(F5:F11)</f>
        <v>3603962.9499999997</v>
      </c>
    </row>
    <row r="5" spans="1:6" x14ac:dyDescent="0.2">
      <c r="A5" s="6" t="s">
        <v>5</v>
      </c>
      <c r="B5" s="9">
        <v>2095578.2</v>
      </c>
      <c r="C5" s="9">
        <v>16991599.23</v>
      </c>
      <c r="D5" s="9">
        <v>13392337.17</v>
      </c>
      <c r="E5" s="9">
        <f>B5+C5-D5</f>
        <v>5694840.2599999998</v>
      </c>
      <c r="F5" s="9">
        <f t="shared" ref="F5:F11" si="1">E5-B5</f>
        <v>3599262.0599999996</v>
      </c>
    </row>
    <row r="6" spans="1:6" x14ac:dyDescent="0.2">
      <c r="A6" s="6" t="s">
        <v>6</v>
      </c>
      <c r="B6" s="9">
        <v>883125.43</v>
      </c>
      <c r="C6" s="9">
        <v>2372931.46</v>
      </c>
      <c r="D6" s="9">
        <v>2368230.5699999998</v>
      </c>
      <c r="E6" s="9">
        <f t="shared" ref="E6:E11" si="2">B6+C6-D6</f>
        <v>887826.3200000003</v>
      </c>
      <c r="F6" s="9">
        <f t="shared" si="1"/>
        <v>4700.8900000002468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1435475.5000000005</v>
      </c>
      <c r="C12" s="8">
        <f>SUM(C13:C21)</f>
        <v>240107.22</v>
      </c>
      <c r="D12" s="8">
        <f>SUM(D13:D21)</f>
        <v>120053.61</v>
      </c>
      <c r="E12" s="8">
        <f>SUM(E13:E21)</f>
        <v>1555529.1100000003</v>
      </c>
      <c r="F12" s="8">
        <f>SUM(F13:F21)</f>
        <v>120053.61000000034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1006074.33</v>
      </c>
      <c r="C15" s="10">
        <v>0</v>
      </c>
      <c r="D15" s="10">
        <v>0</v>
      </c>
      <c r="E15" s="10">
        <f t="shared" si="4"/>
        <v>1006074.33</v>
      </c>
      <c r="F15" s="10">
        <f t="shared" si="3"/>
        <v>0</v>
      </c>
    </row>
    <row r="16" spans="1:6" x14ac:dyDescent="0.2">
      <c r="A16" s="6" t="s">
        <v>14</v>
      </c>
      <c r="B16" s="9">
        <v>3039585.72</v>
      </c>
      <c r="C16" s="9">
        <v>240107.22</v>
      </c>
      <c r="D16" s="9">
        <v>120053.61</v>
      </c>
      <c r="E16" s="9">
        <f t="shared" si="4"/>
        <v>3159639.3300000005</v>
      </c>
      <c r="F16" s="9">
        <f t="shared" si="3"/>
        <v>120053.61000000034</v>
      </c>
    </row>
    <row r="17" spans="1:6" x14ac:dyDescent="0.2">
      <c r="A17" s="6" t="s">
        <v>15</v>
      </c>
      <c r="B17" s="9">
        <v>35297.24</v>
      </c>
      <c r="C17" s="9">
        <v>0</v>
      </c>
      <c r="D17" s="9">
        <v>0</v>
      </c>
      <c r="E17" s="9">
        <f t="shared" si="4"/>
        <v>35297.24</v>
      </c>
      <c r="F17" s="9">
        <f t="shared" si="3"/>
        <v>0</v>
      </c>
    </row>
    <row r="18" spans="1:6" x14ac:dyDescent="0.2">
      <c r="A18" s="6" t="s">
        <v>16</v>
      </c>
      <c r="B18" s="9">
        <v>-2645481.79</v>
      </c>
      <c r="C18" s="9">
        <v>0</v>
      </c>
      <c r="D18" s="9">
        <v>0</v>
      </c>
      <c r="E18" s="9">
        <f t="shared" si="4"/>
        <v>-2645481.79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2018-03-08T18:40:55Z</cp:lastPrinted>
  <dcterms:created xsi:type="dcterms:W3CDTF">2014-02-09T04:04:15Z</dcterms:created>
  <dcterms:modified xsi:type="dcterms:W3CDTF">2025-07-15T23:26:26Z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