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CBB536D9-7455-4BE2-90AF-D06C0F2FD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C45" i="3" s="1"/>
  <c r="B36" i="3"/>
  <c r="C16" i="3"/>
  <c r="B16" i="3"/>
  <c r="C4" i="3"/>
  <c r="B4" i="3"/>
  <c r="C33" i="3" l="1"/>
  <c r="C61" i="3" s="1"/>
  <c r="B33" i="3"/>
  <c r="B45" i="3"/>
  <c r="B61" i="3" l="1"/>
</calcChain>
</file>

<file path=xl/sharedStrings.xml><?xml version="1.0" encoding="utf-8"?>
<sst xmlns="http://schemas.openxmlformats.org/spreadsheetml/2006/main" count="92" uniqueCount="57">
  <si>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</si>
  <si>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</si>
  <si>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</si>
  <si>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</si>
  <si>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</si>
  <si>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</si>
  <si>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</si>
  <si>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</si>
  <si>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</si>
  <si>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</si>
  <si>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</si>
  <si>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</si>
  <si>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</si>
  <si>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</si>
  <si>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</si>
  <si>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</si>
  <si>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</si>
  <si>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</si>
  <si>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</si>
  <si>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</si>
  <si>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</si>
  <si>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</si>
  <si>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</si>
  <si>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</si>
  <si>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</si>
  <si>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</si>
  <si>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</si>
  <si>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</si>
  <si>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</si>
  <si>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</si>
  <si>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</si>
  <si>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</si>
  <si>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</si>
  <si>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</si>
  <si>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</si>
  <si>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</si>
  <si>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</si>
  <si>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</si>
  <si>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</si>
  <si>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</si>
  <si>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</si>
  <si>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</si>
  <si>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</si>
  <si>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</si>
  <si>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</si>
  <si>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</si>
  <si>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</si>
  <si>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</si>
  <si>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</si>
  <si>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</si>
  <si>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</si>
  <si>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</si>
  <si>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</si>
  <si>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</si>
  <si>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</si>
  <si>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</si>
  <si>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Valle de Santiago,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</si>
</sst>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56</v>
      </c>
      <c r="B1" s="20"/>
      <c r="C1" s="21"/>
    </row>
    <row r="2" spans="1:22" ht="15" customHeight="1" x14ac:dyDescent="0.2">
      <c r="A2" s="2" t="s">
        <v>0</v>
      </c>
      <c r="B2" s="3">
        <v>2025</v>
      </c>
      <c r="C2" s="3">
        <v>2024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11496110.130000001</v>
      </c>
      <c r="C4" s="16">
        <f>SUM(C5:C14)</f>
        <v>18770547.73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38077.21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597246.57999999996</v>
      </c>
      <c r="C11" s="17">
        <v>630120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10898863.550000001</v>
      </c>
      <c r="C13" s="17">
        <v>18102350.52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52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7757004.5099999998</v>
      </c>
      <c r="C16" s="16">
        <f>SUM(C17:C32)</f>
        <v>19210901.18</v>
      </c>
      <c r="D16" s="13" t="s">
        <v>38</v>
      </c>
    </row>
    <row r="17" spans="1:4" ht="11.25" customHeight="1" x14ac:dyDescent="0.2">
      <c r="A17" s="7" t="s">
        <v>8</v>
      </c>
      <c r="B17" s="17">
        <v>5427804.4199999999</v>
      </c>
      <c r="C17" s="17">
        <v>10791148.91</v>
      </c>
      <c r="D17" s="14">
        <v>1000</v>
      </c>
    </row>
    <row r="18" spans="1:4" ht="11.25" customHeight="1" x14ac:dyDescent="0.2">
      <c r="A18" s="7" t="s">
        <v>9</v>
      </c>
      <c r="B18" s="17">
        <v>743946.4</v>
      </c>
      <c r="C18" s="17">
        <v>1179400.3899999999</v>
      </c>
      <c r="D18" s="14">
        <v>2000</v>
      </c>
    </row>
    <row r="19" spans="1:4" ht="11.25" customHeight="1" x14ac:dyDescent="0.2">
      <c r="A19" s="7" t="s">
        <v>10</v>
      </c>
      <c r="B19" s="17">
        <v>1522478.85</v>
      </c>
      <c r="C19" s="17">
        <v>865915.8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62774.84</v>
      </c>
      <c r="C23" s="17">
        <v>4074436.08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2300000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3739105.620000001</v>
      </c>
      <c r="C33" s="16">
        <f>C4-C16</f>
        <v>-440353.44999999925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54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120053.61</v>
      </c>
      <c r="C41" s="16">
        <f>SUM(C42:C44)</f>
        <v>11129.83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120053.61</v>
      </c>
      <c r="C43" s="17">
        <v>11129.83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-120053.61</v>
      </c>
      <c r="C45" s="16">
        <f>C36-C41</f>
        <v>-11129.83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55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19789.95</v>
      </c>
      <c r="C54" s="16">
        <f>SUM(C55+C58)</f>
        <v>99483.03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30</v>
      </c>
      <c r="B58" s="17">
        <v>19789.95</v>
      </c>
      <c r="C58" s="17">
        <v>99483.03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-19789.95</v>
      </c>
      <c r="C59" s="16">
        <f>C48-C54</f>
        <v>-99483.03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3599262.060000001</v>
      </c>
      <c r="C61" s="16">
        <f>C59+C45+C33</f>
        <v>-550966.30999999924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2095578.2</v>
      </c>
      <c r="C63" s="16">
        <v>2646544.5099999998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5694840.2599999998</v>
      </c>
      <c r="C65" s="16">
        <v>2095578.2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revision/>
  <cp:lastPrinted>2019-05-15T20:50:09Z</cp:lastPrinted>
  <dcterms:created xsi:type="dcterms:W3CDTF">2012-12-11T20:31:36Z</dcterms:created>
  <dcterms:modified xsi:type="dcterms:W3CDTF">2025-07-15T23:17:35Z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